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투자운용본부\투자운용본부\투자운용1본부\투자운용1본부\C. 산업금융1팀\★방산기술혁신펀드\★방산혁신기업투자설명회(IR데이)\2025년 2차\1.공고\"/>
    </mc:Choice>
  </mc:AlternateContent>
  <xr:revisionPtr revIDLastSave="0" documentId="8_{506C08FF-B88C-4DC1-920B-A8CCC1EC7AE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기업 개요" sheetId="1" r:id="rId1"/>
    <sheet name="재무현황 및 매출추정" sheetId="2" r:id="rId2"/>
    <sheet name="주주명부" sheetId="6" r:id="rId3"/>
    <sheet name="스톡옵션 부여현황" sheetId="7" r:id="rId4"/>
    <sheet name="과거 투자유치 내역" sheetId="9" r:id="rId5"/>
    <sheet name="시장 및 사업현황" sheetId="4" r:id="rId6"/>
    <sheet name="투자포인트 등" sheetId="5" r:id="rId7"/>
    <sheet name="기타사항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" i="6" l="1"/>
  <c r="D8" i="5" l="1"/>
  <c r="D4" i="9"/>
  <c r="D3" i="7"/>
  <c r="D4" i="7" s="1"/>
  <c r="D3" i="9" l="1"/>
  <c r="D27" i="6" l="1"/>
  <c r="D52" i="6"/>
  <c r="D47" i="6"/>
  <c r="D42" i="6"/>
  <c r="D37" i="6"/>
  <c r="D32" i="6"/>
  <c r="D17" i="6"/>
  <c r="D22" i="6"/>
  <c r="D12" i="6"/>
</calcChain>
</file>

<file path=xl/sharedStrings.xml><?xml version="1.0" encoding="utf-8"?>
<sst xmlns="http://schemas.openxmlformats.org/spreadsheetml/2006/main" count="406" uniqueCount="101">
  <si>
    <t>기업명</t>
    <phoneticPr fontId="1" type="noConversion"/>
  </si>
  <si>
    <t>사업자등록번호</t>
    <phoneticPr fontId="1" type="noConversion"/>
  </si>
  <si>
    <t>법인등록번호</t>
    <phoneticPr fontId="1" type="noConversion"/>
  </si>
  <si>
    <t>설립일</t>
    <phoneticPr fontId="1" type="noConversion"/>
  </si>
  <si>
    <t>주소(본사)</t>
    <phoneticPr fontId="1" type="noConversion"/>
  </si>
  <si>
    <t>주소(공장)</t>
    <phoneticPr fontId="1" type="noConversion"/>
  </si>
  <si>
    <t>전화</t>
    <phoneticPr fontId="1" type="noConversion"/>
  </si>
  <si>
    <t>이메일</t>
    <phoneticPr fontId="1" type="noConversion"/>
  </si>
  <si>
    <t>경영진</t>
    <phoneticPr fontId="1" type="noConversion"/>
  </si>
  <si>
    <t>직위</t>
    <phoneticPr fontId="1" type="noConversion"/>
  </si>
  <si>
    <t>성명</t>
    <phoneticPr fontId="1" type="noConversion"/>
  </si>
  <si>
    <t>담당분야</t>
    <phoneticPr fontId="1" type="noConversion"/>
  </si>
  <si>
    <t>학력</t>
    <phoneticPr fontId="1" type="noConversion"/>
  </si>
  <si>
    <t>주요경력</t>
    <phoneticPr fontId="1" type="noConversion"/>
  </si>
  <si>
    <t>기술진</t>
    <phoneticPr fontId="1" type="noConversion"/>
  </si>
  <si>
    <t>기술개발 역량</t>
    <phoneticPr fontId="1" type="noConversion"/>
  </si>
  <si>
    <t>자산</t>
    <phoneticPr fontId="1" type="noConversion"/>
  </si>
  <si>
    <t>부채</t>
    <phoneticPr fontId="1" type="noConversion"/>
  </si>
  <si>
    <t>자본</t>
    <phoneticPr fontId="1" type="noConversion"/>
  </si>
  <si>
    <t>매출액</t>
    <phoneticPr fontId="1" type="noConversion"/>
  </si>
  <si>
    <t>당기순이익</t>
    <phoneticPr fontId="1" type="noConversion"/>
  </si>
  <si>
    <t>2022년
(결산)</t>
    <phoneticPr fontId="1" type="noConversion"/>
  </si>
  <si>
    <t>매출원가</t>
    <phoneticPr fontId="1" type="noConversion"/>
  </si>
  <si>
    <t>매출총이익</t>
    <phoneticPr fontId="1" type="noConversion"/>
  </si>
  <si>
    <t>판매비와 관리비</t>
    <phoneticPr fontId="1" type="noConversion"/>
  </si>
  <si>
    <t>영업손익</t>
    <phoneticPr fontId="1" type="noConversion"/>
  </si>
  <si>
    <t>2025년
(추정)</t>
    <phoneticPr fontId="1" type="noConversion"/>
  </si>
  <si>
    <t>항목</t>
    <phoneticPr fontId="1" type="noConversion"/>
  </si>
  <si>
    <t>주요 기술진
현황</t>
    <phoneticPr fontId="1" type="noConversion"/>
  </si>
  <si>
    <t>주요 경영진
현황</t>
    <phoneticPr fontId="1" type="noConversion"/>
  </si>
  <si>
    <t>담당자 연락처
(contact point)</t>
    <phoneticPr fontId="1" type="noConversion"/>
  </si>
  <si>
    <t>세부내용</t>
    <phoneticPr fontId="1" type="noConversion"/>
  </si>
  <si>
    <t>주주명</t>
    <phoneticPr fontId="1" type="noConversion"/>
  </si>
  <si>
    <t>주식종류</t>
    <phoneticPr fontId="1" type="noConversion"/>
  </si>
  <si>
    <t>소유주식수</t>
    <phoneticPr fontId="1" type="noConversion"/>
  </si>
  <si>
    <t>지분율</t>
    <phoneticPr fontId="1" type="noConversion"/>
  </si>
  <si>
    <t>비고</t>
    <phoneticPr fontId="1" type="noConversion"/>
  </si>
  <si>
    <t>총 발행 주식수</t>
    <phoneticPr fontId="1" type="noConversion"/>
  </si>
  <si>
    <t>주주현황</t>
    <phoneticPr fontId="1" type="noConversion"/>
  </si>
  <si>
    <r>
      <t xml:space="preserve">금액 </t>
    </r>
    <r>
      <rPr>
        <b/>
        <sz val="8"/>
        <color theme="1"/>
        <rFont val="맑은 고딕"/>
        <family val="3"/>
        <charset val="129"/>
        <scheme val="minor"/>
      </rPr>
      <t>(단위 : 백만원)</t>
    </r>
    <phoneticPr fontId="1" type="noConversion"/>
  </si>
  <si>
    <r>
      <t>■ 주요 경영진 및 기술진</t>
    </r>
    <r>
      <rPr>
        <b/>
        <sz val="9"/>
        <color rgb="FFFF0000"/>
        <rFont val="맑은 고딕"/>
        <family val="3"/>
        <charset val="129"/>
        <scheme val="minor"/>
      </rPr>
      <t xml:space="preserve"> </t>
    </r>
    <r>
      <rPr>
        <sz val="9"/>
        <color rgb="FFFF0000"/>
        <rFont val="맑은 고딕"/>
        <family val="3"/>
        <charset val="129"/>
        <scheme val="minor"/>
      </rPr>
      <t xml:space="preserve">*주요 경영진 및 기술진은 항목별 5인 이내로 작성 </t>
    </r>
    <phoneticPr fontId="1" type="noConversion"/>
  </si>
  <si>
    <r>
      <t>■ 기업개요</t>
    </r>
    <r>
      <rPr>
        <sz val="9"/>
        <color rgb="FFFF0000"/>
        <rFont val="맑은 고딕"/>
        <family val="3"/>
        <charset val="129"/>
        <scheme val="minor"/>
      </rPr>
      <t xml:space="preserve"> *담당자는 제출자료 확인/보완 요청 등에 대응 가능하고, 향후 선정결과를 안내 받을 자로 지정 요청</t>
    </r>
    <phoneticPr fontId="1" type="noConversion"/>
  </si>
  <si>
    <t>부여주식수</t>
    <phoneticPr fontId="1" type="noConversion"/>
  </si>
  <si>
    <t>총 부여 주식수</t>
    <phoneticPr fontId="1" type="noConversion"/>
  </si>
  <si>
    <t>행사기간</t>
    <phoneticPr fontId="1" type="noConversion"/>
  </si>
  <si>
    <r>
      <t>행사가격</t>
    </r>
    <r>
      <rPr>
        <sz val="9"/>
        <color theme="1"/>
        <rFont val="맑은 고딕"/>
        <family val="3"/>
        <charset val="129"/>
        <scheme val="minor"/>
      </rPr>
      <t>(단위 : 원)</t>
    </r>
    <phoneticPr fontId="1" type="noConversion"/>
  </si>
  <si>
    <t>*임직원, 특수관계인 등 특이사항 기재</t>
    <phoneticPr fontId="1" type="noConversion"/>
  </si>
  <si>
    <r>
      <t xml:space="preserve">■ 주주명부 </t>
    </r>
    <r>
      <rPr>
        <sz val="9"/>
        <color rgb="FFFF0000"/>
        <rFont val="맑은 고딕"/>
        <family val="3"/>
        <charset val="129"/>
        <scheme val="minor"/>
      </rPr>
      <t>*전체 주주명부 작성을 원칙으로 하되, 개인 주주가 많을 경우 기타(개인주주 등)로 표기 가능</t>
    </r>
    <phoneticPr fontId="1" type="noConversion"/>
  </si>
  <si>
    <t>총 발행 주식수 대비 비중</t>
    <phoneticPr fontId="1" type="noConversion"/>
  </si>
  <si>
    <t>스톡옵션
부여현황</t>
    <phoneticPr fontId="1" type="noConversion"/>
  </si>
  <si>
    <t>투자시기</t>
    <phoneticPr fontId="1" type="noConversion"/>
  </si>
  <si>
    <t>투자기관명</t>
    <phoneticPr fontId="1" type="noConversion"/>
  </si>
  <si>
    <t>투자시점 기업가치</t>
    <phoneticPr fontId="1" type="noConversion"/>
  </si>
  <si>
    <t>■ 시장현황</t>
    <phoneticPr fontId="1" type="noConversion"/>
  </si>
  <si>
    <t>시장규모</t>
    <phoneticPr fontId="1" type="noConversion"/>
  </si>
  <si>
    <t>시장특징</t>
    <phoneticPr fontId="1" type="noConversion"/>
  </si>
  <si>
    <t>■ 사업현황</t>
    <phoneticPr fontId="1" type="noConversion"/>
  </si>
  <si>
    <t>주요 제품 및 서비스</t>
    <phoneticPr fontId="1" type="noConversion"/>
  </si>
  <si>
    <t>* 현재 매출 발생 중인 주요 제품 및 서비스 / (개발중인 경우) 진출 타깃 세부시장의 총 시장규모</t>
    <phoneticPr fontId="1" type="noConversion"/>
  </si>
  <si>
    <t>* 구체적인 제품/서비스와 전체 매출액 중 해당 상품(제품/서비스)의 비중을 함께 기재 
 예) 유압펌프 (20%), 정밀 구동장치 (30%) 등</t>
    <phoneticPr fontId="1" type="noConversion"/>
  </si>
  <si>
    <t>* 동종업종 중 주요 경쟁사의 제품(서비스)와 당사의 제품(서비스) 비교·분석</t>
    <phoneticPr fontId="1" type="noConversion"/>
  </si>
  <si>
    <t>경쟁사 분석</t>
    <phoneticPr fontId="1" type="noConversion"/>
  </si>
  <si>
    <t>사업 경쟁력</t>
    <phoneticPr fontId="1" type="noConversion"/>
  </si>
  <si>
    <t>* 경쟁사 대비 당사의 기술 차별성, 생산능력, 영업능력, 입지 등</t>
    <phoneticPr fontId="1" type="noConversion"/>
  </si>
  <si>
    <t>기타 참고사항 등</t>
    <phoneticPr fontId="1" type="noConversion"/>
  </si>
  <si>
    <r>
      <t xml:space="preserve">■ 기타사항 </t>
    </r>
    <r>
      <rPr>
        <sz val="9"/>
        <color rgb="FFFF0000"/>
        <rFont val="맑은 고딕"/>
        <family val="3"/>
        <charset val="129"/>
        <scheme val="minor"/>
      </rPr>
      <t>*앞선 작성내용 이외 제출을 원하는 내용이 있을 경우 요약하여 기재</t>
    </r>
    <phoneticPr fontId="1" type="noConversion"/>
  </si>
  <si>
    <t>투자포인트</t>
    <phoneticPr fontId="1" type="noConversion"/>
  </si>
  <si>
    <t>* 높은 수입 의존도 / 독과점 시장 / 성장성 등 사업 영위(또는 타깃) 시장의 전반적인 특징</t>
    <phoneticPr fontId="1" type="noConversion"/>
  </si>
  <si>
    <t>용도</t>
    <phoneticPr fontId="1" type="noConversion"/>
  </si>
  <si>
    <t>금액</t>
    <phoneticPr fontId="1" type="noConversion"/>
  </si>
  <si>
    <t>희망 기업가치</t>
    <phoneticPr fontId="1" type="noConversion"/>
  </si>
  <si>
    <t>희망금액 및 용도</t>
    <phoneticPr fontId="1" type="noConversion"/>
  </si>
  <si>
    <t>투자유치 희망금액</t>
    <phoneticPr fontId="1" type="noConversion"/>
  </si>
  <si>
    <t>*아래 내용 기재시 자동 합계</t>
    <phoneticPr fontId="1" type="noConversion"/>
  </si>
  <si>
    <t>*주요 항목별로 기재(예시 : 연구개발비, 공장증설 등)</t>
    <phoneticPr fontId="1" type="noConversion"/>
  </si>
  <si>
    <r>
      <t xml:space="preserve">■ 투자포인트 </t>
    </r>
    <r>
      <rPr>
        <sz val="9"/>
        <color rgb="FFFF0000"/>
        <rFont val="맑은 고딕"/>
        <family val="3"/>
        <charset val="129"/>
        <scheme val="minor"/>
      </rPr>
      <t>*투자 유치에 대한 핵심포인트 기술(</t>
    </r>
    <r>
      <rPr>
        <b/>
        <sz val="9"/>
        <color rgb="FFFF0000"/>
        <rFont val="맑은 고딕"/>
        <family val="3"/>
        <charset val="129"/>
        <scheme val="minor"/>
      </rPr>
      <t xml:space="preserve">당사만의 Key Success Factor </t>
    </r>
    <r>
      <rPr>
        <sz val="9"/>
        <color rgb="FFFF0000"/>
        <rFont val="맑은 고딕"/>
        <family val="3"/>
        <charset val="129"/>
        <scheme val="minor"/>
      </rPr>
      <t>: 기술의 독창성, 사업확장성, 수익성 등)</t>
    </r>
    <phoneticPr fontId="1" type="noConversion"/>
  </si>
  <si>
    <t>투자유치금액</t>
    <phoneticPr fontId="1" type="noConversion"/>
  </si>
  <si>
    <t>투자유치내역</t>
    <phoneticPr fontId="1" type="noConversion"/>
  </si>
  <si>
    <t>총 투자유치 금액</t>
    <phoneticPr fontId="1" type="noConversion"/>
  </si>
  <si>
    <t>최종 투자유치 시 기업가치</t>
    <phoneticPr fontId="1" type="noConversion"/>
  </si>
  <si>
    <r>
      <t xml:space="preserve">■ 스톡옵션(주식매수선택권) 부여현황 </t>
    </r>
    <r>
      <rPr>
        <b/>
        <sz val="9"/>
        <color rgb="FFFF0000"/>
        <rFont val="맑은 고딕"/>
        <family val="3"/>
        <charset val="129"/>
        <scheme val="minor"/>
      </rPr>
      <t>*전체 부여현황</t>
    </r>
    <r>
      <rPr>
        <sz val="9"/>
        <color rgb="FFFF0000"/>
        <rFont val="맑은 고딕"/>
        <family val="3"/>
        <charset val="129"/>
        <scheme val="minor"/>
      </rPr>
      <t>에 대해 작성</t>
    </r>
    <phoneticPr fontId="1" type="noConversion"/>
  </si>
  <si>
    <r>
      <t xml:space="preserve">신청자격 </t>
    </r>
    <r>
      <rPr>
        <sz val="9"/>
        <color theme="1"/>
        <rFont val="맑은 고딕"/>
        <family val="3"/>
        <charset val="129"/>
        <scheme val="minor"/>
      </rPr>
      <t>(공고문 상 신청자격)</t>
    </r>
    <phoneticPr fontId="1" type="noConversion"/>
  </si>
  <si>
    <t>홈페이지(website)</t>
    <phoneticPr fontId="1" type="noConversion"/>
  </si>
  <si>
    <r>
      <rPr>
        <b/>
        <sz val="14"/>
        <color theme="1"/>
        <rFont val="맑은 고딕"/>
        <family val="3"/>
        <charset val="129"/>
        <scheme val="minor"/>
      </rPr>
      <t>■ 재무현황</t>
    </r>
    <r>
      <rPr>
        <sz val="14"/>
        <color theme="1"/>
        <rFont val="맑은 고딕"/>
        <family val="2"/>
        <charset val="129"/>
        <scheme val="minor"/>
      </rPr>
      <t xml:space="preserve"> </t>
    </r>
    <r>
      <rPr>
        <sz val="9"/>
        <color rgb="FFFF0000"/>
        <rFont val="맑은 고딕"/>
        <family val="3"/>
        <charset val="129"/>
        <scheme val="minor"/>
      </rPr>
      <t xml:space="preserve">* </t>
    </r>
    <r>
      <rPr>
        <b/>
        <sz val="9"/>
        <color rgb="FFFF0000"/>
        <rFont val="맑은 고딕"/>
        <family val="3"/>
        <charset val="129"/>
        <scheme val="minor"/>
      </rPr>
      <t>감사보고서 또는 세무조성계산서상 수치</t>
    </r>
    <r>
      <rPr>
        <sz val="9"/>
        <color rgb="FFFF0000"/>
        <rFont val="맑은 고딕"/>
        <family val="3"/>
        <charset val="129"/>
        <scheme val="minor"/>
      </rPr>
      <t xml:space="preserve">를 기재 / </t>
    </r>
    <r>
      <rPr>
        <b/>
        <u/>
        <sz val="9"/>
        <color rgb="FFFF0000"/>
        <rFont val="맑은 고딕"/>
        <family val="3"/>
        <charset val="129"/>
        <scheme val="minor"/>
      </rPr>
      <t>원단위까지 '숫자만' 기재</t>
    </r>
    <r>
      <rPr>
        <sz val="9"/>
        <color rgb="FFFF0000"/>
        <rFont val="맑은 고딕"/>
        <family val="3"/>
        <charset val="129"/>
        <scheme val="minor"/>
      </rPr>
      <t xml:space="preserve"> 요청 (원단위 입력시 백만단위로 자동 변환)</t>
    </r>
    <phoneticPr fontId="1" type="noConversion"/>
  </si>
  <si>
    <t>2023년
(결산)</t>
    <phoneticPr fontId="1" type="noConversion"/>
  </si>
  <si>
    <t>2026년
(추정)</t>
    <phoneticPr fontId="1" type="noConversion"/>
  </si>
  <si>
    <t>영업이익</t>
    <phoneticPr fontId="1" type="noConversion"/>
  </si>
  <si>
    <r>
      <rPr>
        <b/>
        <sz val="14"/>
        <color theme="1"/>
        <rFont val="맑은 고딕"/>
        <family val="3"/>
        <charset val="129"/>
        <scheme val="minor"/>
      </rPr>
      <t>■ 3개년 매출추정</t>
    </r>
    <r>
      <rPr>
        <sz val="14"/>
        <color theme="1"/>
        <rFont val="맑은 고딕"/>
        <family val="2"/>
        <charset val="129"/>
        <scheme val="minor"/>
      </rPr>
      <t xml:space="preserve"> </t>
    </r>
    <r>
      <rPr>
        <sz val="9"/>
        <color rgb="FFFF0000"/>
        <rFont val="맑은 고딕"/>
        <family val="3"/>
        <charset val="129"/>
        <scheme val="minor"/>
      </rPr>
      <t xml:space="preserve">* 실측 가능한 기준(근거)에 따라 매출 추정 작성 요청 / </t>
    </r>
    <r>
      <rPr>
        <b/>
        <u/>
        <sz val="9"/>
        <color rgb="FFFF0000"/>
        <rFont val="맑은 고딕"/>
        <family val="3"/>
        <charset val="129"/>
        <scheme val="minor"/>
      </rPr>
      <t>원단위까지 '숫자만' 기재</t>
    </r>
    <r>
      <rPr>
        <sz val="9"/>
        <color rgb="FFFF0000"/>
        <rFont val="맑은 고딕"/>
        <family val="3"/>
        <charset val="129"/>
        <scheme val="minor"/>
      </rPr>
      <t xml:space="preserve"> 요청 (원단위 입력시 백만단위로 자동 변환)</t>
    </r>
    <phoneticPr fontId="1" type="noConversion"/>
  </si>
  <si>
    <t>*숫자만 입력</t>
    <phoneticPr fontId="1" type="noConversion"/>
  </si>
  <si>
    <r>
      <t xml:space="preserve">■ 과거 투자유치 내역 </t>
    </r>
    <r>
      <rPr>
        <sz val="9"/>
        <color rgb="FFFF0000"/>
        <rFont val="맑은 고딕"/>
        <family val="3"/>
        <charset val="129"/>
        <scheme val="minor"/>
      </rPr>
      <t xml:space="preserve">*벤처펀드·PEF·메자닌펀드 등 펀드 또는 투자전문기관(은행, 증권, 보증기금 등)으로부터 투자유치 실적을 기재 / </t>
    </r>
    <r>
      <rPr>
        <b/>
        <u/>
        <sz val="9"/>
        <color rgb="FFFF0000"/>
        <rFont val="맑은 고딕"/>
        <family val="3"/>
        <charset val="129"/>
        <scheme val="minor"/>
      </rPr>
      <t>원단위까지 '숫자만' 기재</t>
    </r>
    <r>
      <rPr>
        <sz val="9"/>
        <color rgb="FFFF0000"/>
        <rFont val="맑은 고딕"/>
        <family val="3"/>
        <charset val="129"/>
        <scheme val="minor"/>
      </rPr>
      <t xml:space="preserve"> 요청 (원단위 입력시 백만단위로 자동 변환)</t>
    </r>
    <phoneticPr fontId="1" type="noConversion"/>
  </si>
  <si>
    <r>
      <t>■ 투자 유치 희망금액 및 용도</t>
    </r>
    <r>
      <rPr>
        <b/>
        <sz val="9"/>
        <color rgb="FFFF0000"/>
        <rFont val="맑은 고딕"/>
        <family val="3"/>
        <charset val="129"/>
        <scheme val="minor"/>
      </rPr>
      <t xml:space="preserve"> *</t>
    </r>
    <r>
      <rPr>
        <b/>
        <u/>
        <sz val="9"/>
        <color rgb="FFFF0000"/>
        <rFont val="맑은 고딕"/>
        <family val="3"/>
        <charset val="129"/>
        <scheme val="minor"/>
      </rPr>
      <t xml:space="preserve">원단위까지 '숫자만' </t>
    </r>
    <r>
      <rPr>
        <u/>
        <sz val="9"/>
        <color rgb="FFFF0000"/>
        <rFont val="맑은 고딕"/>
        <family val="3"/>
        <charset val="129"/>
        <scheme val="minor"/>
      </rPr>
      <t>기재</t>
    </r>
    <r>
      <rPr>
        <sz val="9"/>
        <color rgb="FFFF0000"/>
        <rFont val="맑은 고딕"/>
        <family val="3"/>
        <charset val="129"/>
        <scheme val="minor"/>
      </rPr>
      <t xml:space="preserve"> 요청 (원단위 입력시 백만단위로 자동 변환)</t>
    </r>
    <phoneticPr fontId="1" type="noConversion"/>
  </si>
  <si>
    <r>
      <t>*</t>
    </r>
    <r>
      <rPr>
        <b/>
        <u/>
        <sz val="9"/>
        <color rgb="FFFF0000"/>
        <rFont val="맑은 고딕"/>
        <family val="3"/>
        <charset val="129"/>
        <scheme val="minor"/>
      </rPr>
      <t>숫자만 입력</t>
    </r>
    <r>
      <rPr>
        <b/>
        <sz val="9"/>
        <color rgb="FFFF0000"/>
        <rFont val="맑은 고딕"/>
        <family val="3"/>
        <charset val="129"/>
        <scheme val="minor"/>
      </rPr>
      <t xml:space="preserve"> / 기업의 총 발행 주식수 기재</t>
    </r>
    <phoneticPr fontId="1" type="noConversion"/>
  </si>
  <si>
    <r>
      <t>*</t>
    </r>
    <r>
      <rPr>
        <b/>
        <u/>
        <sz val="9"/>
        <color rgb="FFFF0000"/>
        <rFont val="맑은 고딕"/>
        <family val="3"/>
        <charset val="129"/>
        <scheme val="minor"/>
      </rPr>
      <t>입력하지 말 것</t>
    </r>
    <r>
      <rPr>
        <sz val="9"/>
        <color rgb="FFFF0000"/>
        <rFont val="맑은 고딕"/>
        <family val="2"/>
        <charset val="129"/>
        <scheme val="minor"/>
      </rPr>
      <t xml:space="preserve"> / 하기 내용 작성시 자동 산출</t>
    </r>
    <phoneticPr fontId="1" type="noConversion"/>
  </si>
  <si>
    <r>
      <t>투자시기</t>
    </r>
    <r>
      <rPr>
        <b/>
        <sz val="11"/>
        <color rgb="FFFF0000"/>
        <rFont val="맑은 고딕"/>
        <family val="3"/>
        <charset val="129"/>
        <scheme val="minor"/>
      </rPr>
      <t>(최종)</t>
    </r>
    <phoneticPr fontId="1" type="noConversion"/>
  </si>
  <si>
    <r>
      <t>*</t>
    </r>
    <r>
      <rPr>
        <b/>
        <u/>
        <sz val="9"/>
        <color rgb="FFFF0000"/>
        <rFont val="맑은 고딕"/>
        <family val="3"/>
        <charset val="129"/>
        <scheme val="minor"/>
      </rPr>
      <t>최근 내역을 상단에 작성</t>
    </r>
    <r>
      <rPr>
        <sz val="9"/>
        <color rgb="FFFF0000"/>
        <rFont val="맑은 고딕"/>
        <family val="2"/>
        <charset val="129"/>
        <scheme val="minor"/>
      </rPr>
      <t xml:space="preserve"> / 유사시기(동일 라운드) 투자건은 동일 건으로 함께 기재 (예시 : 2023-03-31 / 000벤처캐피탈 등 / 50억원 / 500억원)</t>
    </r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</si>
  <si>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&lt;선정시&gt;</t>
    </r>
    <r>
      <rPr>
        <sz val="11"/>
        <color theme="1"/>
        <rFont val="맑은 고딕"/>
        <family val="3"/>
        <charset val="129"/>
        <scheme val="minor"/>
      </rPr>
      <t xml:space="preserve"> IR 컨설팅 희망여부</t>
    </r>
    <phoneticPr fontId="1" type="noConversion"/>
  </si>
  <si>
    <r>
      <t>*</t>
    </r>
    <r>
      <rPr>
        <b/>
        <u/>
        <sz val="9"/>
        <color rgb="FFFF0000"/>
        <rFont val="맑은 고딕"/>
        <family val="3"/>
        <charset val="129"/>
        <scheme val="minor"/>
      </rPr>
      <t>선정기업 중 희망기업에 한하여</t>
    </r>
    <r>
      <rPr>
        <sz val="9"/>
        <color rgb="FFFF0000"/>
        <rFont val="맑은 고딕"/>
        <family val="2"/>
        <charset val="129"/>
        <scheme val="minor"/>
      </rPr>
      <t xml:space="preserve"> 진행</t>
    </r>
    <phoneticPr fontId="1" type="noConversion"/>
  </si>
  <si>
    <r>
      <t xml:space="preserve">세부내용 </t>
    </r>
    <r>
      <rPr>
        <b/>
        <sz val="8"/>
        <color theme="1"/>
        <rFont val="맑은 고딕"/>
        <family val="3"/>
        <charset val="129"/>
        <scheme val="minor"/>
      </rPr>
      <t>(단위 : 백만원)</t>
    </r>
    <phoneticPr fontId="1" type="noConversion"/>
  </si>
  <si>
    <r>
      <rPr>
        <b/>
        <sz val="9"/>
        <color rgb="FFFF0000"/>
        <rFont val="맑은 고딕"/>
        <family val="3"/>
        <charset val="129"/>
        <scheme val="minor"/>
      </rPr>
      <t>*입력하지 말 것</t>
    </r>
    <r>
      <rPr>
        <sz val="9"/>
        <color rgb="FFFF0000"/>
        <rFont val="맑은 고딕"/>
        <family val="3"/>
        <charset val="129"/>
        <scheme val="minor"/>
      </rPr>
      <t xml:space="preserve"> / 소유주식수 기재시 자동계산 </t>
    </r>
    <phoneticPr fontId="1" type="noConversion"/>
  </si>
  <si>
    <t>2024년
(결산)</t>
    <phoneticPr fontId="1" type="noConversion"/>
  </si>
  <si>
    <t>2027년
(추정)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</si>
</sst>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;\-0;;@"/>
    <numFmt numFmtId="177" formatCode="#,###,,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9"/>
      <color rgb="FFFF0000"/>
      <name val="맑은 고딕"/>
      <family val="3"/>
      <charset val="129"/>
      <scheme val="minor"/>
    </font>
    <font>
      <u/>
      <sz val="9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10" fontId="0" fillId="0" borderId="0" xfId="1" applyNumberFormat="1" applyFont="1">
      <alignment vertical="center"/>
    </xf>
    <xf numFmtId="10" fontId="7" fillId="0" borderId="0" xfId="1" applyNumberFormat="1" applyFo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23" xfId="0" applyBorder="1">
      <alignment vertical="center"/>
    </xf>
    <xf numFmtId="10" fontId="0" fillId="0" borderId="23" xfId="1" applyNumberFormat="1" applyFont="1" applyBorder="1">
      <alignment vertical="center"/>
    </xf>
    <xf numFmtId="0" fontId="0" fillId="0" borderId="24" xfId="0" applyBorder="1">
      <alignment vertical="center"/>
    </xf>
    <xf numFmtId="0" fontId="0" fillId="2" borderId="22" xfId="0" applyFill="1" applyBorder="1">
      <alignment vertical="center"/>
    </xf>
    <xf numFmtId="0" fontId="11" fillId="0" borderId="0" xfId="0" applyFont="1">
      <alignment vertical="center"/>
    </xf>
    <xf numFmtId="10" fontId="12" fillId="0" borderId="0" xfId="1" applyNumberFormat="1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2" fillId="0" borderId="33" xfId="0" applyFont="1" applyBorder="1">
      <alignment vertical="center"/>
    </xf>
    <xf numFmtId="0" fontId="0" fillId="2" borderId="34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0" fillId="0" borderId="1" xfId="0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2" borderId="22" xfId="0" applyNumberFormat="1" applyFill="1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9" fontId="0" fillId="4" borderId="1" xfId="1" applyFont="1" applyFill="1" applyBorder="1" applyAlignment="1">
      <alignment horizontal="center"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24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0" xfId="0" applyNumberFormat="1">
      <alignment vertical="center"/>
    </xf>
    <xf numFmtId="177" fontId="5" fillId="3" borderId="9" xfId="0" applyNumberFormat="1" applyFont="1" applyFill="1" applyBorder="1" applyAlignment="1">
      <alignment horizontal="center" vertical="center"/>
    </xf>
    <xf numFmtId="177" fontId="15" fillId="4" borderId="8" xfId="0" applyNumberFormat="1" applyFont="1" applyFill="1" applyBorder="1" applyAlignment="1">
      <alignment horizontal="center" vertical="center"/>
    </xf>
    <xf numFmtId="177" fontId="0" fillId="5" borderId="22" xfId="0" applyNumberFormat="1" applyFill="1" applyBorder="1">
      <alignment vertical="center"/>
    </xf>
    <xf numFmtId="177" fontId="5" fillId="4" borderId="1" xfId="0" applyNumberFormat="1" applyFon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41" fontId="0" fillId="4" borderId="1" xfId="2" applyFont="1" applyFill="1" applyBorder="1" applyAlignment="1">
      <alignment horizontal="center" vertical="center"/>
    </xf>
    <xf numFmtId="41" fontId="0" fillId="0" borderId="23" xfId="2" applyFon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0" fontId="0" fillId="0" borderId="26" xfId="1" applyNumberFormat="1" applyFont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8"/>
  <sheetViews>
    <sheetView tabSelected="1" workbookViewId="0">
      <selection activeCell="H11" sqref="H11"/>
    </sheetView>
  </sheetViews>
  <sheetFormatPr defaultRowHeight="16.5" x14ac:dyDescent="0.3"/>
  <cols>
    <col min="1" max="1" width="11.625" customWidth="1"/>
    <col min="2" max="2" width="9.625" customWidth="1"/>
    <col min="3" max="3" width="12.625" customWidth="1"/>
    <col min="4" max="4" width="50.625" style="10" customWidth="1"/>
    <col min="5" max="21" width="9" style="7"/>
  </cols>
  <sheetData>
    <row r="1" spans="1:5" ht="24" customHeight="1" x14ac:dyDescent="0.3">
      <c r="A1" s="3" t="s">
        <v>41</v>
      </c>
    </row>
    <row r="2" spans="1:5" x14ac:dyDescent="0.3">
      <c r="A2" s="80" t="s">
        <v>27</v>
      </c>
      <c r="B2" s="80"/>
      <c r="C2" s="80"/>
      <c r="D2" s="6" t="s">
        <v>31</v>
      </c>
    </row>
    <row r="3" spans="1:5" x14ac:dyDescent="0.3">
      <c r="A3" s="87" t="s">
        <v>81</v>
      </c>
      <c r="B3" s="88"/>
      <c r="C3" s="89"/>
      <c r="D3" s="47"/>
    </row>
    <row r="4" spans="1:5" x14ac:dyDescent="0.3">
      <c r="A4" s="87" t="s">
        <v>95</v>
      </c>
      <c r="B4" s="88"/>
      <c r="C4" s="89"/>
      <c r="D4" s="47"/>
      <c r="E4" s="26" t="s">
        <v>96</v>
      </c>
    </row>
    <row r="5" spans="1:5" x14ac:dyDescent="0.3">
      <c r="A5" s="86" t="s">
        <v>0</v>
      </c>
      <c r="B5" s="86"/>
      <c r="C5" s="86"/>
      <c r="D5" s="11"/>
    </row>
    <row r="6" spans="1:5" x14ac:dyDescent="0.3">
      <c r="A6" s="86" t="s">
        <v>1</v>
      </c>
      <c r="B6" s="86"/>
      <c r="C6" s="86"/>
      <c r="D6" s="11"/>
    </row>
    <row r="7" spans="1:5" x14ac:dyDescent="0.3">
      <c r="A7" s="86" t="s">
        <v>2</v>
      </c>
      <c r="B7" s="86"/>
      <c r="C7" s="86"/>
      <c r="D7" s="11"/>
    </row>
    <row r="8" spans="1:5" x14ac:dyDescent="0.3">
      <c r="A8" s="86" t="s">
        <v>3</v>
      </c>
      <c r="B8" s="86"/>
      <c r="C8" s="86"/>
      <c r="D8" s="12"/>
    </row>
    <row r="9" spans="1:5" x14ac:dyDescent="0.3">
      <c r="A9" s="86" t="s">
        <v>4</v>
      </c>
      <c r="B9" s="86"/>
      <c r="C9" s="86"/>
      <c r="D9" s="13"/>
    </row>
    <row r="10" spans="1:5" x14ac:dyDescent="0.3">
      <c r="A10" s="86" t="s">
        <v>5</v>
      </c>
      <c r="B10" s="86"/>
      <c r="C10" s="86"/>
      <c r="D10" s="13"/>
    </row>
    <row r="11" spans="1:5" x14ac:dyDescent="0.3">
      <c r="A11" s="79" t="s">
        <v>82</v>
      </c>
      <c r="B11" s="90"/>
      <c r="C11" s="91"/>
      <c r="D11" s="55"/>
    </row>
    <row r="12" spans="1:5" x14ac:dyDescent="0.3">
      <c r="A12" s="78" t="s">
        <v>30</v>
      </c>
      <c r="B12" s="86"/>
      <c r="C12" s="38" t="s">
        <v>10</v>
      </c>
      <c r="D12" s="42"/>
      <c r="E12" s="26"/>
    </row>
    <row r="13" spans="1:5" x14ac:dyDescent="0.3">
      <c r="A13" s="86"/>
      <c r="B13" s="86"/>
      <c r="C13" s="39" t="s">
        <v>9</v>
      </c>
      <c r="D13" s="43"/>
    </row>
    <row r="14" spans="1:5" x14ac:dyDescent="0.3">
      <c r="A14" s="86"/>
      <c r="B14" s="86"/>
      <c r="C14" s="39" t="s">
        <v>6</v>
      </c>
      <c r="D14" s="43"/>
    </row>
    <row r="15" spans="1:5" x14ac:dyDescent="0.3">
      <c r="A15" s="86"/>
      <c r="B15" s="86"/>
      <c r="C15" s="29" t="s">
        <v>7</v>
      </c>
      <c r="D15" s="41"/>
    </row>
    <row r="17" spans="1:4" ht="20.25" x14ac:dyDescent="0.3">
      <c r="A17" s="3" t="s">
        <v>40</v>
      </c>
      <c r="D17"/>
    </row>
    <row r="18" spans="1:4" x14ac:dyDescent="0.3">
      <c r="A18" s="80" t="s">
        <v>27</v>
      </c>
      <c r="B18" s="81"/>
      <c r="C18" s="81"/>
      <c r="D18" s="18" t="s">
        <v>31</v>
      </c>
    </row>
    <row r="19" spans="1:4" x14ac:dyDescent="0.3">
      <c r="A19" s="82" t="s">
        <v>29</v>
      </c>
      <c r="B19" s="83" t="s">
        <v>8</v>
      </c>
      <c r="C19" s="33" t="s">
        <v>10</v>
      </c>
      <c r="D19" s="30"/>
    </row>
    <row r="20" spans="1:4" x14ac:dyDescent="0.3">
      <c r="A20" s="82"/>
      <c r="B20" s="84"/>
      <c r="C20" s="34" t="s">
        <v>9</v>
      </c>
      <c r="D20" s="31"/>
    </row>
    <row r="21" spans="1:4" x14ac:dyDescent="0.3">
      <c r="A21" s="82"/>
      <c r="B21" s="84"/>
      <c r="C21" s="34" t="s">
        <v>11</v>
      </c>
      <c r="D21" s="31"/>
    </row>
    <row r="22" spans="1:4" x14ac:dyDescent="0.3">
      <c r="A22" s="82"/>
      <c r="B22" s="84"/>
      <c r="C22" s="34" t="s">
        <v>12</v>
      </c>
      <c r="D22" s="31"/>
    </row>
    <row r="23" spans="1:4" x14ac:dyDescent="0.3">
      <c r="A23" s="82"/>
      <c r="B23" s="85"/>
      <c r="C23" s="35" t="s">
        <v>13</v>
      </c>
      <c r="D23" s="32"/>
    </row>
    <row r="24" spans="1:4" x14ac:dyDescent="0.3">
      <c r="A24" s="78"/>
      <c r="B24" s="83" t="s">
        <v>8</v>
      </c>
      <c r="C24" s="33" t="s">
        <v>10</v>
      </c>
      <c r="D24" s="30"/>
    </row>
    <row r="25" spans="1:4" x14ac:dyDescent="0.3">
      <c r="A25" s="78"/>
      <c r="B25" s="84"/>
      <c r="C25" s="34" t="s">
        <v>9</v>
      </c>
      <c r="D25" s="31"/>
    </row>
    <row r="26" spans="1:4" x14ac:dyDescent="0.3">
      <c r="A26" s="78"/>
      <c r="B26" s="84"/>
      <c r="C26" s="34" t="s">
        <v>11</v>
      </c>
      <c r="D26" s="31"/>
    </row>
    <row r="27" spans="1:4" x14ac:dyDescent="0.3">
      <c r="A27" s="78"/>
      <c r="B27" s="84"/>
      <c r="C27" s="34" t="s">
        <v>12</v>
      </c>
      <c r="D27" s="31"/>
    </row>
    <row r="28" spans="1:4" x14ac:dyDescent="0.3">
      <c r="A28" s="78"/>
      <c r="B28" s="85"/>
      <c r="C28" s="35" t="s">
        <v>13</v>
      </c>
      <c r="D28" s="32"/>
    </row>
    <row r="29" spans="1:4" x14ac:dyDescent="0.3">
      <c r="A29" s="78"/>
      <c r="B29" s="83" t="s">
        <v>8</v>
      </c>
      <c r="C29" s="33" t="s">
        <v>10</v>
      </c>
      <c r="D29" s="30"/>
    </row>
    <row r="30" spans="1:4" x14ac:dyDescent="0.3">
      <c r="A30" s="78"/>
      <c r="B30" s="84"/>
      <c r="C30" s="34" t="s">
        <v>9</v>
      </c>
      <c r="D30" s="31"/>
    </row>
    <row r="31" spans="1:4" x14ac:dyDescent="0.3">
      <c r="A31" s="78"/>
      <c r="B31" s="84"/>
      <c r="C31" s="34" t="s">
        <v>11</v>
      </c>
      <c r="D31" s="31"/>
    </row>
    <row r="32" spans="1:4" x14ac:dyDescent="0.3">
      <c r="A32" s="78"/>
      <c r="B32" s="84"/>
      <c r="C32" s="34" t="s">
        <v>12</v>
      </c>
      <c r="D32" s="31"/>
    </row>
    <row r="33" spans="1:4" x14ac:dyDescent="0.3">
      <c r="A33" s="78"/>
      <c r="B33" s="85"/>
      <c r="C33" s="35" t="s">
        <v>13</v>
      </c>
      <c r="D33" s="32"/>
    </row>
    <row r="34" spans="1:4" x14ac:dyDescent="0.3">
      <c r="A34" s="78"/>
      <c r="B34" s="83" t="s">
        <v>8</v>
      </c>
      <c r="C34" s="33" t="s">
        <v>10</v>
      </c>
      <c r="D34" s="30"/>
    </row>
    <row r="35" spans="1:4" x14ac:dyDescent="0.3">
      <c r="A35" s="78"/>
      <c r="B35" s="84"/>
      <c r="C35" s="34" t="s">
        <v>9</v>
      </c>
      <c r="D35" s="31"/>
    </row>
    <row r="36" spans="1:4" x14ac:dyDescent="0.3">
      <c r="A36" s="78"/>
      <c r="B36" s="84"/>
      <c r="C36" s="34" t="s">
        <v>11</v>
      </c>
      <c r="D36" s="31"/>
    </row>
    <row r="37" spans="1:4" x14ac:dyDescent="0.3">
      <c r="A37" s="78"/>
      <c r="B37" s="84"/>
      <c r="C37" s="34" t="s">
        <v>12</v>
      </c>
      <c r="D37" s="31"/>
    </row>
    <row r="38" spans="1:4" x14ac:dyDescent="0.3">
      <c r="A38" s="78"/>
      <c r="B38" s="85"/>
      <c r="C38" s="35" t="s">
        <v>13</v>
      </c>
      <c r="D38" s="32"/>
    </row>
    <row r="39" spans="1:4" x14ac:dyDescent="0.3">
      <c r="A39" s="78"/>
      <c r="B39" s="83" t="s">
        <v>8</v>
      </c>
      <c r="C39" s="33" t="s">
        <v>10</v>
      </c>
      <c r="D39" s="30"/>
    </row>
    <row r="40" spans="1:4" x14ac:dyDescent="0.3">
      <c r="A40" s="78"/>
      <c r="B40" s="84"/>
      <c r="C40" s="34" t="s">
        <v>9</v>
      </c>
      <c r="D40" s="31"/>
    </row>
    <row r="41" spans="1:4" x14ac:dyDescent="0.3">
      <c r="A41" s="78"/>
      <c r="B41" s="84"/>
      <c r="C41" s="34" t="s">
        <v>11</v>
      </c>
      <c r="D41" s="31"/>
    </row>
    <row r="42" spans="1:4" x14ac:dyDescent="0.3">
      <c r="A42" s="78"/>
      <c r="B42" s="84"/>
      <c r="C42" s="34" t="s">
        <v>12</v>
      </c>
      <c r="D42" s="31"/>
    </row>
    <row r="43" spans="1:4" x14ac:dyDescent="0.3">
      <c r="A43" s="78"/>
      <c r="B43" s="85"/>
      <c r="C43" s="36" t="s">
        <v>13</v>
      </c>
      <c r="D43" s="37"/>
    </row>
    <row r="44" spans="1:4" x14ac:dyDescent="0.3">
      <c r="A44" s="78" t="s">
        <v>28</v>
      </c>
      <c r="B44" s="79" t="s">
        <v>14</v>
      </c>
      <c r="C44" s="38" t="s">
        <v>10</v>
      </c>
      <c r="D44" s="30"/>
    </row>
    <row r="45" spans="1:4" x14ac:dyDescent="0.3">
      <c r="A45" s="78"/>
      <c r="B45" s="79"/>
      <c r="C45" s="39" t="s">
        <v>9</v>
      </c>
      <c r="D45" s="31"/>
    </row>
    <row r="46" spans="1:4" x14ac:dyDescent="0.3">
      <c r="A46" s="78"/>
      <c r="B46" s="79"/>
      <c r="C46" s="39" t="s">
        <v>11</v>
      </c>
      <c r="D46" s="31"/>
    </row>
    <row r="47" spans="1:4" x14ac:dyDescent="0.3">
      <c r="A47" s="78"/>
      <c r="B47" s="79"/>
      <c r="C47" s="39" t="s">
        <v>12</v>
      </c>
      <c r="D47" s="31"/>
    </row>
    <row r="48" spans="1:4" x14ac:dyDescent="0.3">
      <c r="A48" s="78"/>
      <c r="B48" s="79"/>
      <c r="C48" s="39" t="s">
        <v>13</v>
      </c>
      <c r="D48" s="31"/>
    </row>
    <row r="49" spans="1:4" x14ac:dyDescent="0.3">
      <c r="A49" s="78"/>
      <c r="B49" s="79"/>
      <c r="C49" s="40" t="s">
        <v>15</v>
      </c>
      <c r="D49" s="32"/>
    </row>
    <row r="50" spans="1:4" x14ac:dyDescent="0.3">
      <c r="A50" s="78"/>
      <c r="B50" s="79" t="s">
        <v>14</v>
      </c>
      <c r="C50" s="38" t="s">
        <v>10</v>
      </c>
      <c r="D50" s="30"/>
    </row>
    <row r="51" spans="1:4" x14ac:dyDescent="0.3">
      <c r="A51" s="78"/>
      <c r="B51" s="79"/>
      <c r="C51" s="39" t="s">
        <v>9</v>
      </c>
      <c r="D51" s="31"/>
    </row>
    <row r="52" spans="1:4" x14ac:dyDescent="0.3">
      <c r="A52" s="78"/>
      <c r="B52" s="79"/>
      <c r="C52" s="39" t="s">
        <v>11</v>
      </c>
      <c r="D52" s="31"/>
    </row>
    <row r="53" spans="1:4" x14ac:dyDescent="0.3">
      <c r="A53" s="78"/>
      <c r="B53" s="79"/>
      <c r="C53" s="39" t="s">
        <v>12</v>
      </c>
      <c r="D53" s="31"/>
    </row>
    <row r="54" spans="1:4" x14ac:dyDescent="0.3">
      <c r="A54" s="78"/>
      <c r="B54" s="79"/>
      <c r="C54" s="39" t="s">
        <v>13</v>
      </c>
      <c r="D54" s="31"/>
    </row>
    <row r="55" spans="1:4" x14ac:dyDescent="0.3">
      <c r="A55" s="78"/>
      <c r="B55" s="79"/>
      <c r="C55" s="40" t="s">
        <v>15</v>
      </c>
      <c r="D55" s="32"/>
    </row>
    <row r="56" spans="1:4" x14ac:dyDescent="0.3">
      <c r="A56" s="78"/>
      <c r="B56" s="79" t="s">
        <v>14</v>
      </c>
      <c r="C56" s="38" t="s">
        <v>10</v>
      </c>
      <c r="D56" s="30"/>
    </row>
    <row r="57" spans="1:4" x14ac:dyDescent="0.3">
      <c r="A57" s="78"/>
      <c r="B57" s="79"/>
      <c r="C57" s="39" t="s">
        <v>9</v>
      </c>
      <c r="D57" s="31"/>
    </row>
    <row r="58" spans="1:4" x14ac:dyDescent="0.3">
      <c r="A58" s="78"/>
      <c r="B58" s="79"/>
      <c r="C58" s="39" t="s">
        <v>11</v>
      </c>
      <c r="D58" s="31"/>
    </row>
    <row r="59" spans="1:4" x14ac:dyDescent="0.3">
      <c r="A59" s="78"/>
      <c r="B59" s="79"/>
      <c r="C59" s="39" t="s">
        <v>12</v>
      </c>
      <c r="D59" s="31"/>
    </row>
    <row r="60" spans="1:4" x14ac:dyDescent="0.3">
      <c r="A60" s="78"/>
      <c r="B60" s="79"/>
      <c r="C60" s="39" t="s">
        <v>13</v>
      </c>
      <c r="D60" s="31"/>
    </row>
    <row r="61" spans="1:4" x14ac:dyDescent="0.3">
      <c r="A61" s="78"/>
      <c r="B61" s="79"/>
      <c r="C61" s="40" t="s">
        <v>15</v>
      </c>
      <c r="D61" s="32"/>
    </row>
    <row r="62" spans="1:4" x14ac:dyDescent="0.3">
      <c r="A62" s="78"/>
      <c r="B62" s="79" t="s">
        <v>14</v>
      </c>
      <c r="C62" s="38" t="s">
        <v>10</v>
      </c>
      <c r="D62" s="30"/>
    </row>
    <row r="63" spans="1:4" x14ac:dyDescent="0.3">
      <c r="A63" s="78"/>
      <c r="B63" s="79"/>
      <c r="C63" s="39" t="s">
        <v>9</v>
      </c>
      <c r="D63" s="31"/>
    </row>
    <row r="64" spans="1:4" x14ac:dyDescent="0.3">
      <c r="A64" s="78"/>
      <c r="B64" s="79"/>
      <c r="C64" s="39" t="s">
        <v>11</v>
      </c>
      <c r="D64" s="31"/>
    </row>
    <row r="65" spans="1:4" x14ac:dyDescent="0.3">
      <c r="A65" s="78"/>
      <c r="B65" s="79"/>
      <c r="C65" s="39" t="s">
        <v>12</v>
      </c>
      <c r="D65" s="31"/>
    </row>
    <row r="66" spans="1:4" x14ac:dyDescent="0.3">
      <c r="A66" s="78"/>
      <c r="B66" s="79"/>
      <c r="C66" s="39" t="s">
        <v>13</v>
      </c>
      <c r="D66" s="31"/>
    </row>
    <row r="67" spans="1:4" x14ac:dyDescent="0.3">
      <c r="A67" s="78"/>
      <c r="B67" s="79"/>
      <c r="C67" s="40" t="s">
        <v>15</v>
      </c>
      <c r="D67" s="32"/>
    </row>
    <row r="68" spans="1:4" x14ac:dyDescent="0.3">
      <c r="A68" s="78"/>
      <c r="B68" s="79" t="s">
        <v>14</v>
      </c>
      <c r="C68" s="38" t="s">
        <v>10</v>
      </c>
      <c r="D68" s="30"/>
    </row>
    <row r="69" spans="1:4" x14ac:dyDescent="0.3">
      <c r="A69" s="78"/>
      <c r="B69" s="79"/>
      <c r="C69" s="39" t="s">
        <v>9</v>
      </c>
      <c r="D69" s="31"/>
    </row>
    <row r="70" spans="1:4" x14ac:dyDescent="0.3">
      <c r="A70" s="78"/>
      <c r="B70" s="79"/>
      <c r="C70" s="39" t="s">
        <v>11</v>
      </c>
      <c r="D70" s="31"/>
    </row>
    <row r="71" spans="1:4" x14ac:dyDescent="0.3">
      <c r="A71" s="78"/>
      <c r="B71" s="79"/>
      <c r="C71" s="39" t="s">
        <v>12</v>
      </c>
      <c r="D71" s="31"/>
    </row>
    <row r="72" spans="1:4" x14ac:dyDescent="0.3">
      <c r="A72" s="78"/>
      <c r="B72" s="79"/>
      <c r="C72" s="39" t="s">
        <v>13</v>
      </c>
      <c r="D72" s="31"/>
    </row>
    <row r="73" spans="1:4" x14ac:dyDescent="0.3">
      <c r="A73" s="78"/>
      <c r="B73" s="79"/>
      <c r="C73" s="40" t="s">
        <v>15</v>
      </c>
      <c r="D73" s="32"/>
    </row>
    <row r="74" spans="1:4" x14ac:dyDescent="0.3">
      <c r="D74"/>
    </row>
    <row r="75" spans="1:4" x14ac:dyDescent="0.3">
      <c r="D75"/>
    </row>
    <row r="76" spans="1:4" x14ac:dyDescent="0.3">
      <c r="D76"/>
    </row>
    <row r="77" spans="1:4" x14ac:dyDescent="0.3">
      <c r="D77"/>
    </row>
    <row r="78" spans="1:4" x14ac:dyDescent="0.3">
      <c r="D78"/>
    </row>
    <row r="79" spans="1:4" x14ac:dyDescent="0.3">
      <c r="D79"/>
    </row>
    <row r="80" spans="1:4" x14ac:dyDescent="0.3">
      <c r="D80"/>
    </row>
    <row r="81" spans="4:4" x14ac:dyDescent="0.3">
      <c r="D81"/>
    </row>
    <row r="82" spans="4:4" x14ac:dyDescent="0.3">
      <c r="D82"/>
    </row>
    <row r="83" spans="4:4" x14ac:dyDescent="0.3">
      <c r="D83"/>
    </row>
    <row r="84" spans="4:4" x14ac:dyDescent="0.3">
      <c r="D84"/>
    </row>
    <row r="85" spans="4:4" x14ac:dyDescent="0.3">
      <c r="D85"/>
    </row>
    <row r="86" spans="4:4" x14ac:dyDescent="0.3">
      <c r="D86"/>
    </row>
    <row r="87" spans="4:4" x14ac:dyDescent="0.3">
      <c r="D87"/>
    </row>
    <row r="88" spans="4:4" x14ac:dyDescent="0.3">
      <c r="D88"/>
    </row>
    <row r="89" spans="4:4" x14ac:dyDescent="0.3">
      <c r="D89"/>
    </row>
    <row r="90" spans="4:4" x14ac:dyDescent="0.3">
      <c r="D90"/>
    </row>
    <row r="91" spans="4:4" x14ac:dyDescent="0.3">
      <c r="D91"/>
    </row>
    <row r="92" spans="4:4" x14ac:dyDescent="0.3">
      <c r="D92"/>
    </row>
    <row r="93" spans="4:4" x14ac:dyDescent="0.3">
      <c r="D93"/>
    </row>
    <row r="94" spans="4:4" x14ac:dyDescent="0.3">
      <c r="D94"/>
    </row>
    <row r="95" spans="4:4" x14ac:dyDescent="0.3">
      <c r="D95"/>
    </row>
    <row r="96" spans="4:4" x14ac:dyDescent="0.3">
      <c r="D96"/>
    </row>
    <row r="97" spans="1:4" x14ac:dyDescent="0.3">
      <c r="D97"/>
    </row>
    <row r="98" spans="1:4" x14ac:dyDescent="0.3">
      <c r="D98"/>
    </row>
    <row r="99" spans="1:4" x14ac:dyDescent="0.3">
      <c r="D99"/>
    </row>
    <row r="100" spans="1:4" x14ac:dyDescent="0.3">
      <c r="A100" s="1"/>
      <c r="B100" s="1"/>
      <c r="C100" s="1"/>
    </row>
    <row r="101" spans="1:4" x14ac:dyDescent="0.3">
      <c r="A101" s="1"/>
      <c r="B101" s="1"/>
      <c r="C101" s="1"/>
    </row>
    <row r="102" spans="1:4" x14ac:dyDescent="0.3">
      <c r="A102" s="1"/>
      <c r="B102" s="1"/>
      <c r="C102" s="1"/>
    </row>
    <row r="103" spans="1:4" x14ac:dyDescent="0.3">
      <c r="A103" s="1"/>
      <c r="B103" s="1"/>
      <c r="C103" s="1"/>
    </row>
    <row r="104" spans="1:4" x14ac:dyDescent="0.3">
      <c r="A104" s="1"/>
      <c r="B104" s="1"/>
      <c r="C104" s="1"/>
    </row>
    <row r="105" spans="1:4" x14ac:dyDescent="0.3">
      <c r="A105" s="1"/>
      <c r="B105" s="1"/>
      <c r="C105" s="1"/>
    </row>
    <row r="106" spans="1:4" x14ac:dyDescent="0.3">
      <c r="A106" s="1"/>
      <c r="B106" s="1"/>
      <c r="C106" s="1"/>
    </row>
    <row r="107" spans="1:4" x14ac:dyDescent="0.3">
      <c r="A107" s="1"/>
      <c r="B107" s="1"/>
      <c r="C107" s="1"/>
    </row>
    <row r="108" spans="1:4" x14ac:dyDescent="0.3">
      <c r="A108" s="1"/>
      <c r="B108" s="1"/>
      <c r="C108" s="1"/>
    </row>
    <row r="109" spans="1:4" x14ac:dyDescent="0.3">
      <c r="A109" s="1"/>
      <c r="B109" s="1"/>
      <c r="C109" s="1"/>
    </row>
    <row r="110" spans="1:4" x14ac:dyDescent="0.3">
      <c r="A110" s="1"/>
      <c r="B110" s="1"/>
      <c r="C110" s="1"/>
    </row>
    <row r="111" spans="1:4" x14ac:dyDescent="0.3">
      <c r="A111" s="1"/>
      <c r="B111" s="1"/>
      <c r="C111" s="1"/>
    </row>
    <row r="112" spans="1:4" x14ac:dyDescent="0.3">
      <c r="A112" s="1"/>
      <c r="B112" s="1"/>
      <c r="C112" s="1"/>
    </row>
    <row r="113" spans="1:3" x14ac:dyDescent="0.3">
      <c r="A113" s="1"/>
      <c r="B113" s="1"/>
      <c r="C113" s="1"/>
    </row>
    <row r="114" spans="1:3" x14ac:dyDescent="0.3">
      <c r="A114" s="1"/>
      <c r="B114" s="1"/>
      <c r="C114" s="1"/>
    </row>
    <row r="115" spans="1:3" x14ac:dyDescent="0.3">
      <c r="A115" s="1"/>
      <c r="B115" s="1"/>
      <c r="C115" s="1"/>
    </row>
    <row r="116" spans="1:3" x14ac:dyDescent="0.3">
      <c r="A116" s="1"/>
      <c r="B116" s="1"/>
      <c r="C116" s="1"/>
    </row>
    <row r="117" spans="1:3" x14ac:dyDescent="0.3">
      <c r="A117" s="1"/>
      <c r="B117" s="1"/>
      <c r="C117" s="1"/>
    </row>
    <row r="118" spans="1:3" x14ac:dyDescent="0.3">
      <c r="A118" s="1"/>
      <c r="B118" s="1"/>
      <c r="C118" s="1"/>
    </row>
    <row r="119" spans="1:3" x14ac:dyDescent="0.3">
      <c r="A119" s="1"/>
      <c r="B119" s="1"/>
      <c r="C119" s="1"/>
    </row>
    <row r="120" spans="1:3" x14ac:dyDescent="0.3">
      <c r="A120" s="1"/>
      <c r="B120" s="1"/>
      <c r="C120" s="1"/>
    </row>
    <row r="121" spans="1:3" x14ac:dyDescent="0.3">
      <c r="A121" s="1"/>
      <c r="B121" s="1"/>
      <c r="C121" s="1"/>
    </row>
    <row r="122" spans="1:3" x14ac:dyDescent="0.3">
      <c r="A122" s="1"/>
      <c r="B122" s="1"/>
      <c r="C122" s="1"/>
    </row>
    <row r="123" spans="1:3" x14ac:dyDescent="0.3">
      <c r="A123" s="1"/>
      <c r="B123" s="1"/>
      <c r="C123" s="1"/>
    </row>
    <row r="124" spans="1:3" x14ac:dyDescent="0.3">
      <c r="A124" s="1"/>
      <c r="B124" s="1"/>
      <c r="C124" s="1"/>
    </row>
    <row r="125" spans="1:3" x14ac:dyDescent="0.3">
      <c r="A125" s="1"/>
      <c r="B125" s="1"/>
      <c r="C125" s="1"/>
    </row>
    <row r="126" spans="1:3" x14ac:dyDescent="0.3">
      <c r="A126" s="1"/>
      <c r="B126" s="1"/>
      <c r="C126" s="1"/>
    </row>
    <row r="127" spans="1:3" x14ac:dyDescent="0.3">
      <c r="A127" s="1"/>
      <c r="B127" s="1"/>
      <c r="C127" s="1"/>
    </row>
    <row r="128" spans="1:3" x14ac:dyDescent="0.3">
      <c r="A128" s="1"/>
      <c r="B128" s="1"/>
      <c r="C128" s="1"/>
    </row>
  </sheetData>
  <mergeCells count="24">
    <mergeCell ref="A2:C2"/>
    <mergeCell ref="A12:B15"/>
    <mergeCell ref="A5:C5"/>
    <mergeCell ref="A6:C6"/>
    <mergeCell ref="A7:C7"/>
    <mergeCell ref="A8:C8"/>
    <mergeCell ref="A9:C9"/>
    <mergeCell ref="A10:C10"/>
    <mergeCell ref="A3:C3"/>
    <mergeCell ref="A11:C11"/>
    <mergeCell ref="A4:C4"/>
    <mergeCell ref="A18:C18"/>
    <mergeCell ref="A19:A43"/>
    <mergeCell ref="B19:B23"/>
    <mergeCell ref="B24:B28"/>
    <mergeCell ref="B29:B33"/>
    <mergeCell ref="B34:B38"/>
    <mergeCell ref="B39:B43"/>
    <mergeCell ref="A44:A73"/>
    <mergeCell ref="B44:B49"/>
    <mergeCell ref="B50:B55"/>
    <mergeCell ref="B56:B61"/>
    <mergeCell ref="B62:B67"/>
    <mergeCell ref="B68:B73"/>
  </mergeCells>
  <phoneticPr fontId="1" type="noConversion"/>
  <dataValidations count="2">
    <dataValidation type="list" showInputMessage="1" showErrorMessage="1" sqref="D3" xr:uid="{00000000-0002-0000-0000-000000000000}">
      <formula1>"방위산업 기업, 첨단과학기술분야 방위산업 진출 희망기업"</formula1>
    </dataValidation>
    <dataValidation type="list" showInputMessage="1" showErrorMessage="1" sqref="D4" xr:uid="{00000000-0002-0000-0000-000001000000}">
      <formula1>"희망, 희망하지 않음"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A39" sqref="A39"/>
    </sheetView>
  </sheetViews>
  <sheetFormatPr defaultRowHeight="16.5" x14ac:dyDescent="0.3"/>
  <cols>
    <col min="1" max="1" width="9.625" customWidth="1"/>
    <col min="2" max="3" width="9.625" style="1" customWidth="1"/>
    <col min="4" max="4" width="30.625" customWidth="1"/>
    <col min="5" max="5" width="10" customWidth="1"/>
  </cols>
  <sheetData>
    <row r="1" spans="1:5" s="2" customFormat="1" ht="24" customHeight="1" x14ac:dyDescent="0.3">
      <c r="A1" s="8" t="s">
        <v>83</v>
      </c>
      <c r="B1" s="4"/>
      <c r="C1" s="4"/>
    </row>
    <row r="2" spans="1:5" s="2" customFormat="1" ht="20.25" x14ac:dyDescent="0.3">
      <c r="A2" s="104" t="s">
        <v>27</v>
      </c>
      <c r="B2" s="105"/>
      <c r="C2" s="106"/>
      <c r="D2" s="18" t="s">
        <v>39</v>
      </c>
      <c r="E2" s="28"/>
    </row>
    <row r="3" spans="1:5" x14ac:dyDescent="0.3">
      <c r="A3" s="78" t="s">
        <v>99</v>
      </c>
      <c r="B3" s="107" t="s">
        <v>16</v>
      </c>
      <c r="C3" s="100"/>
      <c r="D3" s="57"/>
      <c r="E3" s="74" t="s">
        <v>88</v>
      </c>
    </row>
    <row r="4" spans="1:5" x14ac:dyDescent="0.3">
      <c r="A4" s="78"/>
      <c r="B4" s="108" t="s">
        <v>17</v>
      </c>
      <c r="C4" s="96"/>
      <c r="D4" s="58"/>
      <c r="E4" s="74" t="s">
        <v>88</v>
      </c>
    </row>
    <row r="5" spans="1:5" x14ac:dyDescent="0.3">
      <c r="A5" s="78"/>
      <c r="B5" s="108" t="s">
        <v>18</v>
      </c>
      <c r="C5" s="96"/>
      <c r="D5" s="58"/>
      <c r="E5" s="74" t="s">
        <v>88</v>
      </c>
    </row>
    <row r="6" spans="1:5" x14ac:dyDescent="0.3">
      <c r="A6" s="78"/>
      <c r="B6" s="108" t="s">
        <v>19</v>
      </c>
      <c r="C6" s="96"/>
      <c r="D6" s="58"/>
      <c r="E6" s="74" t="s">
        <v>88</v>
      </c>
    </row>
    <row r="7" spans="1:5" x14ac:dyDescent="0.3">
      <c r="A7" s="78"/>
      <c r="B7" s="102" t="s">
        <v>86</v>
      </c>
      <c r="C7" s="103"/>
      <c r="D7" s="59"/>
      <c r="E7" s="74" t="s">
        <v>88</v>
      </c>
    </row>
    <row r="8" spans="1:5" x14ac:dyDescent="0.3">
      <c r="A8" s="78"/>
      <c r="B8" s="101" t="s">
        <v>20</v>
      </c>
      <c r="C8" s="98"/>
      <c r="D8" s="60"/>
      <c r="E8" s="74" t="s">
        <v>88</v>
      </c>
    </row>
    <row r="9" spans="1:5" ht="16.5" customHeight="1" x14ac:dyDescent="0.3">
      <c r="A9" s="92" t="s">
        <v>84</v>
      </c>
      <c r="B9" s="99" t="s">
        <v>16</v>
      </c>
      <c r="C9" s="100"/>
      <c r="D9" s="57"/>
      <c r="E9" s="74" t="s">
        <v>88</v>
      </c>
    </row>
    <row r="10" spans="1:5" x14ac:dyDescent="0.3">
      <c r="A10" s="93"/>
      <c r="B10" s="95" t="s">
        <v>17</v>
      </c>
      <c r="C10" s="96"/>
      <c r="D10" s="58"/>
      <c r="E10" s="74" t="s">
        <v>88</v>
      </c>
    </row>
    <row r="11" spans="1:5" x14ac:dyDescent="0.3">
      <c r="A11" s="93"/>
      <c r="B11" s="95" t="s">
        <v>18</v>
      </c>
      <c r="C11" s="96"/>
      <c r="D11" s="58"/>
      <c r="E11" s="74" t="s">
        <v>88</v>
      </c>
    </row>
    <row r="12" spans="1:5" x14ac:dyDescent="0.3">
      <c r="A12" s="93"/>
      <c r="B12" s="95" t="s">
        <v>19</v>
      </c>
      <c r="C12" s="96"/>
      <c r="D12" s="58"/>
      <c r="E12" s="74" t="s">
        <v>88</v>
      </c>
    </row>
    <row r="13" spans="1:5" x14ac:dyDescent="0.3">
      <c r="A13" s="93"/>
      <c r="B13" s="102" t="s">
        <v>86</v>
      </c>
      <c r="C13" s="103"/>
      <c r="D13" s="59"/>
      <c r="E13" s="74" t="s">
        <v>88</v>
      </c>
    </row>
    <row r="14" spans="1:5" x14ac:dyDescent="0.3">
      <c r="A14" s="94"/>
      <c r="B14" s="97" t="s">
        <v>20</v>
      </c>
      <c r="C14" s="98"/>
      <c r="D14" s="60"/>
      <c r="E14" s="74" t="s">
        <v>88</v>
      </c>
    </row>
    <row r="15" spans="1:5" ht="16.5" customHeight="1" x14ac:dyDescent="0.3">
      <c r="A15" s="92" t="s">
        <v>21</v>
      </c>
      <c r="B15" s="99" t="s">
        <v>16</v>
      </c>
      <c r="C15" s="100"/>
      <c r="D15" s="57"/>
      <c r="E15" s="74" t="s">
        <v>88</v>
      </c>
    </row>
    <row r="16" spans="1:5" x14ac:dyDescent="0.3">
      <c r="A16" s="93"/>
      <c r="B16" s="95" t="s">
        <v>17</v>
      </c>
      <c r="C16" s="96"/>
      <c r="D16" s="58"/>
      <c r="E16" s="74" t="s">
        <v>88</v>
      </c>
    </row>
    <row r="17" spans="1:5" x14ac:dyDescent="0.3">
      <c r="A17" s="93"/>
      <c r="B17" s="95" t="s">
        <v>18</v>
      </c>
      <c r="C17" s="96"/>
      <c r="D17" s="58"/>
      <c r="E17" s="74" t="s">
        <v>88</v>
      </c>
    </row>
    <row r="18" spans="1:5" x14ac:dyDescent="0.3">
      <c r="A18" s="93"/>
      <c r="B18" s="95" t="s">
        <v>19</v>
      </c>
      <c r="C18" s="96"/>
      <c r="D18" s="58"/>
      <c r="E18" s="74" t="s">
        <v>88</v>
      </c>
    </row>
    <row r="19" spans="1:5" x14ac:dyDescent="0.3">
      <c r="A19" s="93"/>
      <c r="B19" s="102" t="s">
        <v>86</v>
      </c>
      <c r="C19" s="103"/>
      <c r="D19" s="59"/>
      <c r="E19" s="74" t="s">
        <v>88</v>
      </c>
    </row>
    <row r="20" spans="1:5" x14ac:dyDescent="0.3">
      <c r="A20" s="94"/>
      <c r="B20" s="97" t="s">
        <v>20</v>
      </c>
      <c r="C20" s="98"/>
      <c r="D20" s="60"/>
      <c r="E20" s="74" t="s">
        <v>88</v>
      </c>
    </row>
    <row r="22" spans="1:5" s="2" customFormat="1" ht="24" customHeight="1" x14ac:dyDescent="0.3">
      <c r="A22" s="8" t="s">
        <v>87</v>
      </c>
      <c r="B22" s="4"/>
      <c r="C22" s="4"/>
    </row>
    <row r="23" spans="1:5" s="2" customFormat="1" ht="20.25" x14ac:dyDescent="0.3">
      <c r="A23" s="104" t="s">
        <v>27</v>
      </c>
      <c r="B23" s="112"/>
      <c r="C23" s="113"/>
      <c r="D23" s="54" t="s">
        <v>39</v>
      </c>
    </row>
    <row r="24" spans="1:5" x14ac:dyDescent="0.3">
      <c r="A24" s="82" t="s">
        <v>26</v>
      </c>
      <c r="B24" s="99" t="s">
        <v>19</v>
      </c>
      <c r="C24" s="110"/>
      <c r="D24" s="61"/>
      <c r="E24" s="74" t="s">
        <v>88</v>
      </c>
    </row>
    <row r="25" spans="1:5" x14ac:dyDescent="0.3">
      <c r="A25" s="82"/>
      <c r="B25" s="95" t="s">
        <v>22</v>
      </c>
      <c r="C25" s="109"/>
      <c r="D25" s="62"/>
      <c r="E25" s="74" t="s">
        <v>88</v>
      </c>
    </row>
    <row r="26" spans="1:5" x14ac:dyDescent="0.3">
      <c r="A26" s="82"/>
      <c r="B26" s="95" t="s">
        <v>23</v>
      </c>
      <c r="C26" s="109"/>
      <c r="D26" s="62"/>
      <c r="E26" s="74" t="s">
        <v>88</v>
      </c>
    </row>
    <row r="27" spans="1:5" x14ac:dyDescent="0.3">
      <c r="A27" s="82"/>
      <c r="B27" s="95" t="s">
        <v>24</v>
      </c>
      <c r="C27" s="109"/>
      <c r="D27" s="62"/>
      <c r="E27" s="74" t="s">
        <v>88</v>
      </c>
    </row>
    <row r="28" spans="1:5" x14ac:dyDescent="0.3">
      <c r="A28" s="82"/>
      <c r="B28" s="97" t="s">
        <v>25</v>
      </c>
      <c r="C28" s="111"/>
      <c r="D28" s="63"/>
      <c r="E28" s="74" t="s">
        <v>88</v>
      </c>
    </row>
    <row r="29" spans="1:5" x14ac:dyDescent="0.3">
      <c r="A29" s="82" t="s">
        <v>85</v>
      </c>
      <c r="B29" s="99" t="s">
        <v>19</v>
      </c>
      <c r="C29" s="110"/>
      <c r="D29" s="61"/>
      <c r="E29" s="74" t="s">
        <v>88</v>
      </c>
    </row>
    <row r="30" spans="1:5" x14ac:dyDescent="0.3">
      <c r="A30" s="82"/>
      <c r="B30" s="95" t="s">
        <v>22</v>
      </c>
      <c r="C30" s="109"/>
      <c r="D30" s="62"/>
      <c r="E30" s="74" t="s">
        <v>88</v>
      </c>
    </row>
    <row r="31" spans="1:5" x14ac:dyDescent="0.3">
      <c r="A31" s="82"/>
      <c r="B31" s="95" t="s">
        <v>23</v>
      </c>
      <c r="C31" s="109"/>
      <c r="D31" s="62"/>
      <c r="E31" s="74" t="s">
        <v>88</v>
      </c>
    </row>
    <row r="32" spans="1:5" x14ac:dyDescent="0.3">
      <c r="A32" s="82"/>
      <c r="B32" s="95" t="s">
        <v>24</v>
      </c>
      <c r="C32" s="109"/>
      <c r="D32" s="62"/>
      <c r="E32" s="74" t="s">
        <v>88</v>
      </c>
    </row>
    <row r="33" spans="1:5" x14ac:dyDescent="0.3">
      <c r="A33" s="82"/>
      <c r="B33" s="97" t="s">
        <v>25</v>
      </c>
      <c r="C33" s="111"/>
      <c r="D33" s="63"/>
      <c r="E33" s="74" t="s">
        <v>88</v>
      </c>
    </row>
    <row r="34" spans="1:5" x14ac:dyDescent="0.3">
      <c r="A34" s="82" t="s">
        <v>100</v>
      </c>
      <c r="B34" s="99" t="s">
        <v>19</v>
      </c>
      <c r="C34" s="110"/>
      <c r="D34" s="61"/>
      <c r="E34" s="74" t="s">
        <v>88</v>
      </c>
    </row>
    <row r="35" spans="1:5" x14ac:dyDescent="0.3">
      <c r="A35" s="82"/>
      <c r="B35" s="95" t="s">
        <v>22</v>
      </c>
      <c r="C35" s="109"/>
      <c r="D35" s="62"/>
      <c r="E35" s="74" t="s">
        <v>88</v>
      </c>
    </row>
    <row r="36" spans="1:5" x14ac:dyDescent="0.3">
      <c r="A36" s="82"/>
      <c r="B36" s="95" t="s">
        <v>23</v>
      </c>
      <c r="C36" s="109"/>
      <c r="D36" s="62"/>
      <c r="E36" s="74" t="s">
        <v>88</v>
      </c>
    </row>
    <row r="37" spans="1:5" x14ac:dyDescent="0.3">
      <c r="A37" s="82"/>
      <c r="B37" s="95" t="s">
        <v>24</v>
      </c>
      <c r="C37" s="109"/>
      <c r="D37" s="62"/>
      <c r="E37" s="74" t="s">
        <v>88</v>
      </c>
    </row>
    <row r="38" spans="1:5" x14ac:dyDescent="0.3">
      <c r="A38" s="82"/>
      <c r="B38" s="97" t="s">
        <v>25</v>
      </c>
      <c r="C38" s="111"/>
      <c r="D38" s="63"/>
      <c r="E38" s="74" t="s">
        <v>88</v>
      </c>
    </row>
  </sheetData>
  <mergeCells count="41">
    <mergeCell ref="B37:C37"/>
    <mergeCell ref="B26:C26"/>
    <mergeCell ref="B38:C38"/>
    <mergeCell ref="B28:C28"/>
    <mergeCell ref="A23:C23"/>
    <mergeCell ref="B29:C29"/>
    <mergeCell ref="B30:C30"/>
    <mergeCell ref="B31:C31"/>
    <mergeCell ref="B32:C32"/>
    <mergeCell ref="B27:C27"/>
    <mergeCell ref="A24:A28"/>
    <mergeCell ref="A29:A33"/>
    <mergeCell ref="A34:A38"/>
    <mergeCell ref="B33:C33"/>
    <mergeCell ref="B34:C34"/>
    <mergeCell ref="B35:C35"/>
    <mergeCell ref="B36:C36"/>
    <mergeCell ref="B16:C16"/>
    <mergeCell ref="B18:C18"/>
    <mergeCell ref="B20:C20"/>
    <mergeCell ref="B24:C24"/>
    <mergeCell ref="B25:C25"/>
    <mergeCell ref="B17:C17"/>
    <mergeCell ref="B19:C19"/>
    <mergeCell ref="A2:C2"/>
    <mergeCell ref="B3:C3"/>
    <mergeCell ref="B4:C4"/>
    <mergeCell ref="B5:C5"/>
    <mergeCell ref="B6:C6"/>
    <mergeCell ref="B8:C8"/>
    <mergeCell ref="B9:C9"/>
    <mergeCell ref="B10:C10"/>
    <mergeCell ref="A3:A8"/>
    <mergeCell ref="A9:A14"/>
    <mergeCell ref="B7:C7"/>
    <mergeCell ref="B13:C13"/>
    <mergeCell ref="A15:A20"/>
    <mergeCell ref="B11:C11"/>
    <mergeCell ref="B12:C12"/>
    <mergeCell ref="B14:C14"/>
    <mergeCell ref="B15:C1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4"/>
  <sheetViews>
    <sheetView workbookViewId="0"/>
  </sheetViews>
  <sheetFormatPr defaultRowHeight="16.5" x14ac:dyDescent="0.3"/>
  <cols>
    <col min="1" max="2" width="9.625" customWidth="1"/>
    <col min="3" max="3" width="9.625" style="1" customWidth="1"/>
    <col min="4" max="4" width="30.625" customWidth="1"/>
    <col min="5" max="5" width="9" style="23"/>
    <col min="6" max="6" width="9" style="15"/>
  </cols>
  <sheetData>
    <row r="1" spans="1:6" ht="24" customHeight="1" x14ac:dyDescent="0.3">
      <c r="A1" s="14" t="s">
        <v>47</v>
      </c>
      <c r="B1" s="14"/>
    </row>
    <row r="2" spans="1:6" ht="20.25" customHeight="1" x14ac:dyDescent="0.3">
      <c r="A2" s="104" t="s">
        <v>27</v>
      </c>
      <c r="B2" s="105"/>
      <c r="C2" s="106"/>
      <c r="D2" s="6" t="s">
        <v>31</v>
      </c>
    </row>
    <row r="3" spans="1:6" x14ac:dyDescent="0.3">
      <c r="A3" s="120" t="s">
        <v>37</v>
      </c>
      <c r="B3" s="121"/>
      <c r="C3" s="122"/>
      <c r="D3" s="76"/>
      <c r="E3" s="25" t="s">
        <v>91</v>
      </c>
    </row>
    <row r="4" spans="1:6" x14ac:dyDescent="0.3">
      <c r="A4" s="123" t="s">
        <v>38</v>
      </c>
      <c r="B4" s="107" t="s">
        <v>32</v>
      </c>
      <c r="C4" s="100"/>
      <c r="D4" s="22"/>
    </row>
    <row r="5" spans="1:6" x14ac:dyDescent="0.3">
      <c r="A5" s="124"/>
      <c r="B5" s="114" t="s">
        <v>33</v>
      </c>
      <c r="C5" s="115"/>
      <c r="D5" s="19"/>
    </row>
    <row r="6" spans="1:6" x14ac:dyDescent="0.3">
      <c r="A6" s="124"/>
      <c r="B6" s="114" t="s">
        <v>34</v>
      </c>
      <c r="C6" s="115"/>
      <c r="D6" s="77"/>
      <c r="E6" s="73" t="s">
        <v>88</v>
      </c>
    </row>
    <row r="7" spans="1:6" s="16" customFormat="1" x14ac:dyDescent="0.3">
      <c r="A7" s="124"/>
      <c r="B7" s="116" t="s">
        <v>35</v>
      </c>
      <c r="C7" s="117"/>
      <c r="D7" s="20" t="str">
        <f>IFERROR(D6/$D$3, "")</f>
        <v/>
      </c>
      <c r="E7" s="24" t="s">
        <v>98</v>
      </c>
      <c r="F7" s="17"/>
    </row>
    <row r="8" spans="1:6" x14ac:dyDescent="0.3">
      <c r="A8" s="124"/>
      <c r="B8" s="118" t="s">
        <v>36</v>
      </c>
      <c r="C8" s="119"/>
      <c r="D8" s="21"/>
      <c r="E8" s="23" t="s">
        <v>46</v>
      </c>
    </row>
    <row r="9" spans="1:6" x14ac:dyDescent="0.3">
      <c r="A9" s="124"/>
      <c r="B9" s="107" t="s">
        <v>32</v>
      </c>
      <c r="C9" s="100"/>
      <c r="D9" s="22"/>
    </row>
    <row r="10" spans="1:6" x14ac:dyDescent="0.3">
      <c r="A10" s="124"/>
      <c r="B10" s="114" t="s">
        <v>33</v>
      </c>
      <c r="C10" s="115"/>
      <c r="D10" s="19"/>
    </row>
    <row r="11" spans="1:6" x14ac:dyDescent="0.3">
      <c r="A11" s="124"/>
      <c r="B11" s="114" t="s">
        <v>34</v>
      </c>
      <c r="C11" s="115"/>
      <c r="D11" s="77"/>
      <c r="E11" s="73" t="s">
        <v>88</v>
      </c>
    </row>
    <row r="12" spans="1:6" s="16" customFormat="1" x14ac:dyDescent="0.3">
      <c r="A12" s="124"/>
      <c r="B12" s="116" t="s">
        <v>35</v>
      </c>
      <c r="C12" s="117"/>
      <c r="D12" s="20" t="str">
        <f>IFERROR(D11/$D$3, "")</f>
        <v/>
      </c>
      <c r="E12" s="24"/>
      <c r="F12" s="17"/>
    </row>
    <row r="13" spans="1:6" x14ac:dyDescent="0.3">
      <c r="A13" s="124"/>
      <c r="B13" s="118" t="s">
        <v>36</v>
      </c>
      <c r="C13" s="119"/>
      <c r="D13" s="21"/>
    </row>
    <row r="14" spans="1:6" x14ac:dyDescent="0.3">
      <c r="A14" s="124"/>
      <c r="B14" s="107" t="s">
        <v>32</v>
      </c>
      <c r="C14" s="100"/>
      <c r="D14" s="22"/>
    </row>
    <row r="15" spans="1:6" x14ac:dyDescent="0.3">
      <c r="A15" s="124"/>
      <c r="B15" s="114" t="s">
        <v>33</v>
      </c>
      <c r="C15" s="115"/>
      <c r="D15" s="19"/>
    </row>
    <row r="16" spans="1:6" x14ac:dyDescent="0.3">
      <c r="A16" s="124"/>
      <c r="B16" s="114" t="s">
        <v>34</v>
      </c>
      <c r="C16" s="115"/>
      <c r="D16" s="77"/>
      <c r="E16" s="73" t="s">
        <v>88</v>
      </c>
    </row>
    <row r="17" spans="1:8" s="16" customFormat="1" x14ac:dyDescent="0.3">
      <c r="A17" s="124"/>
      <c r="B17" s="116" t="s">
        <v>35</v>
      </c>
      <c r="C17" s="117"/>
      <c r="D17" s="20" t="str">
        <f>IFERROR(D16/$D$3, "")</f>
        <v/>
      </c>
      <c r="E17" s="24"/>
      <c r="F17" s="17"/>
    </row>
    <row r="18" spans="1:8" x14ac:dyDescent="0.3">
      <c r="A18" s="124"/>
      <c r="B18" s="118" t="s">
        <v>36</v>
      </c>
      <c r="C18" s="119"/>
      <c r="D18" s="21"/>
    </row>
    <row r="19" spans="1:8" x14ac:dyDescent="0.3">
      <c r="A19" s="124"/>
      <c r="B19" s="107" t="s">
        <v>32</v>
      </c>
      <c r="C19" s="100"/>
      <c r="D19" s="22"/>
    </row>
    <row r="20" spans="1:8" x14ac:dyDescent="0.3">
      <c r="A20" s="124"/>
      <c r="B20" s="114" t="s">
        <v>33</v>
      </c>
      <c r="C20" s="115"/>
      <c r="D20" s="19"/>
    </row>
    <row r="21" spans="1:8" x14ac:dyDescent="0.3">
      <c r="A21" s="124"/>
      <c r="B21" s="114" t="s">
        <v>34</v>
      </c>
      <c r="C21" s="115"/>
      <c r="D21" s="77"/>
      <c r="E21" s="73" t="s">
        <v>88</v>
      </c>
    </row>
    <row r="22" spans="1:8" s="16" customFormat="1" x14ac:dyDescent="0.3">
      <c r="A22" s="124"/>
      <c r="B22" s="116" t="s">
        <v>35</v>
      </c>
      <c r="C22" s="117"/>
      <c r="D22" s="20" t="str">
        <f>IFERROR(D21/$D$3, "")</f>
        <v/>
      </c>
      <c r="E22" s="24"/>
      <c r="F22" s="17"/>
    </row>
    <row r="23" spans="1:8" x14ac:dyDescent="0.3">
      <c r="A23" s="124"/>
      <c r="B23" s="118" t="s">
        <v>36</v>
      </c>
      <c r="C23" s="119"/>
      <c r="D23" s="21"/>
      <c r="H23" s="5"/>
    </row>
    <row r="24" spans="1:8" x14ac:dyDescent="0.3">
      <c r="A24" s="124"/>
      <c r="B24" s="107" t="s">
        <v>32</v>
      </c>
      <c r="C24" s="100"/>
      <c r="D24" s="22"/>
    </row>
    <row r="25" spans="1:8" x14ac:dyDescent="0.3">
      <c r="A25" s="124"/>
      <c r="B25" s="114" t="s">
        <v>33</v>
      </c>
      <c r="C25" s="115"/>
      <c r="D25" s="19"/>
    </row>
    <row r="26" spans="1:8" x14ac:dyDescent="0.3">
      <c r="A26" s="124"/>
      <c r="B26" s="114" t="s">
        <v>34</v>
      </c>
      <c r="C26" s="115"/>
      <c r="D26" s="77"/>
      <c r="E26" s="73" t="s">
        <v>88</v>
      </c>
    </row>
    <row r="27" spans="1:8" s="16" customFormat="1" x14ac:dyDescent="0.3">
      <c r="A27" s="124"/>
      <c r="B27" s="116" t="s">
        <v>35</v>
      </c>
      <c r="C27" s="117"/>
      <c r="D27" s="20" t="str">
        <f>IFERROR(D26/$D$3, "")</f>
        <v/>
      </c>
      <c r="E27" s="24"/>
      <c r="F27" s="17"/>
    </row>
    <row r="28" spans="1:8" x14ac:dyDescent="0.3">
      <c r="A28" s="124"/>
      <c r="B28" s="118" t="s">
        <v>36</v>
      </c>
      <c r="C28" s="119"/>
      <c r="D28" s="21"/>
    </row>
    <row r="29" spans="1:8" x14ac:dyDescent="0.3">
      <c r="A29" s="124"/>
      <c r="B29" s="107" t="s">
        <v>32</v>
      </c>
      <c r="C29" s="100"/>
      <c r="D29" s="22"/>
    </row>
    <row r="30" spans="1:8" x14ac:dyDescent="0.3">
      <c r="A30" s="124"/>
      <c r="B30" s="114" t="s">
        <v>33</v>
      </c>
      <c r="C30" s="115"/>
      <c r="D30" s="19"/>
    </row>
    <row r="31" spans="1:8" x14ac:dyDescent="0.3">
      <c r="A31" s="124"/>
      <c r="B31" s="114" t="s">
        <v>34</v>
      </c>
      <c r="C31" s="115"/>
      <c r="D31" s="77"/>
      <c r="E31" s="73" t="s">
        <v>88</v>
      </c>
    </row>
    <row r="32" spans="1:8" s="16" customFormat="1" x14ac:dyDescent="0.3">
      <c r="A32" s="124"/>
      <c r="B32" s="116" t="s">
        <v>35</v>
      </c>
      <c r="C32" s="117"/>
      <c r="D32" s="20" t="str">
        <f>IFERROR(D31/$D$3, "")</f>
        <v/>
      </c>
      <c r="E32" s="24"/>
      <c r="F32" s="17"/>
    </row>
    <row r="33" spans="1:5" x14ac:dyDescent="0.3">
      <c r="A33" s="124"/>
      <c r="B33" s="118" t="s">
        <v>36</v>
      </c>
      <c r="C33" s="119"/>
      <c r="D33" s="21"/>
    </row>
    <row r="34" spans="1:5" x14ac:dyDescent="0.3">
      <c r="A34" s="124"/>
      <c r="B34" s="107" t="s">
        <v>32</v>
      </c>
      <c r="C34" s="100"/>
      <c r="D34" s="22"/>
    </row>
    <row r="35" spans="1:5" x14ac:dyDescent="0.3">
      <c r="A35" s="124"/>
      <c r="B35" s="114" t="s">
        <v>33</v>
      </c>
      <c r="C35" s="115"/>
      <c r="D35" s="19"/>
    </row>
    <row r="36" spans="1:5" x14ac:dyDescent="0.3">
      <c r="A36" s="124"/>
      <c r="B36" s="114" t="s">
        <v>34</v>
      </c>
      <c r="C36" s="115"/>
      <c r="D36" s="77"/>
      <c r="E36" s="73" t="s">
        <v>88</v>
      </c>
    </row>
    <row r="37" spans="1:5" x14ac:dyDescent="0.3">
      <c r="A37" s="124"/>
      <c r="B37" s="116" t="s">
        <v>35</v>
      </c>
      <c r="C37" s="117"/>
      <c r="D37" s="20" t="str">
        <f>IFERROR(D36/$D$3, "")</f>
        <v/>
      </c>
      <c r="E37" s="24"/>
    </row>
    <row r="38" spans="1:5" x14ac:dyDescent="0.3">
      <c r="A38" s="124"/>
      <c r="B38" s="118" t="s">
        <v>36</v>
      </c>
      <c r="C38" s="119"/>
      <c r="D38" s="21"/>
    </row>
    <row r="39" spans="1:5" x14ac:dyDescent="0.3">
      <c r="A39" s="124"/>
      <c r="B39" s="107" t="s">
        <v>32</v>
      </c>
      <c r="C39" s="100"/>
      <c r="D39" s="22"/>
    </row>
    <row r="40" spans="1:5" x14ac:dyDescent="0.3">
      <c r="A40" s="124"/>
      <c r="B40" s="114" t="s">
        <v>33</v>
      </c>
      <c r="C40" s="115"/>
      <c r="D40" s="19"/>
    </row>
    <row r="41" spans="1:5" x14ac:dyDescent="0.3">
      <c r="A41" s="124"/>
      <c r="B41" s="114" t="s">
        <v>34</v>
      </c>
      <c r="C41" s="115"/>
      <c r="D41" s="77"/>
      <c r="E41" s="73" t="s">
        <v>88</v>
      </c>
    </row>
    <row r="42" spans="1:5" x14ac:dyDescent="0.3">
      <c r="A42" s="124"/>
      <c r="B42" s="116" t="s">
        <v>35</v>
      </c>
      <c r="C42" s="117"/>
      <c r="D42" s="20" t="str">
        <f>IFERROR(D41/$D$3, "")</f>
        <v/>
      </c>
      <c r="E42" s="24"/>
    </row>
    <row r="43" spans="1:5" x14ac:dyDescent="0.3">
      <c r="A43" s="124"/>
      <c r="B43" s="118" t="s">
        <v>36</v>
      </c>
      <c r="C43" s="119"/>
      <c r="D43" s="21"/>
    </row>
    <row r="44" spans="1:5" x14ac:dyDescent="0.3">
      <c r="A44" s="124"/>
      <c r="B44" s="107" t="s">
        <v>32</v>
      </c>
      <c r="C44" s="100"/>
      <c r="D44" s="22"/>
    </row>
    <row r="45" spans="1:5" x14ac:dyDescent="0.3">
      <c r="A45" s="124"/>
      <c r="B45" s="114" t="s">
        <v>33</v>
      </c>
      <c r="C45" s="115"/>
      <c r="D45" s="19"/>
    </row>
    <row r="46" spans="1:5" x14ac:dyDescent="0.3">
      <c r="A46" s="124"/>
      <c r="B46" s="114" t="s">
        <v>34</v>
      </c>
      <c r="C46" s="115"/>
      <c r="D46" s="77"/>
      <c r="E46" s="73" t="s">
        <v>88</v>
      </c>
    </row>
    <row r="47" spans="1:5" x14ac:dyDescent="0.3">
      <c r="A47" s="124"/>
      <c r="B47" s="116" t="s">
        <v>35</v>
      </c>
      <c r="C47" s="117"/>
      <c r="D47" s="20" t="str">
        <f>IFERROR(D46/$D$3, "")</f>
        <v/>
      </c>
      <c r="E47" s="24"/>
    </row>
    <row r="48" spans="1:5" x14ac:dyDescent="0.3">
      <c r="A48" s="124"/>
      <c r="B48" s="118" t="s">
        <v>36</v>
      </c>
      <c r="C48" s="119"/>
      <c r="D48" s="21"/>
    </row>
    <row r="49" spans="1:5" x14ac:dyDescent="0.3">
      <c r="A49" s="124"/>
      <c r="B49" s="107" t="s">
        <v>32</v>
      </c>
      <c r="C49" s="100"/>
      <c r="D49" s="22"/>
    </row>
    <row r="50" spans="1:5" x14ac:dyDescent="0.3">
      <c r="A50" s="124"/>
      <c r="B50" s="114" t="s">
        <v>33</v>
      </c>
      <c r="C50" s="115"/>
      <c r="D50" s="19"/>
    </row>
    <row r="51" spans="1:5" x14ac:dyDescent="0.3">
      <c r="A51" s="124"/>
      <c r="B51" s="114" t="s">
        <v>34</v>
      </c>
      <c r="C51" s="115"/>
      <c r="D51" s="77"/>
      <c r="E51" s="73" t="s">
        <v>88</v>
      </c>
    </row>
    <row r="52" spans="1:5" x14ac:dyDescent="0.3">
      <c r="A52" s="124"/>
      <c r="B52" s="116" t="s">
        <v>35</v>
      </c>
      <c r="C52" s="117"/>
      <c r="D52" s="20" t="str">
        <f>IFERROR(D51/$D$3, "")</f>
        <v/>
      </c>
      <c r="E52" s="24"/>
    </row>
    <row r="53" spans="1:5" x14ac:dyDescent="0.3">
      <c r="A53" s="124"/>
      <c r="B53" s="118" t="s">
        <v>36</v>
      </c>
      <c r="C53" s="119"/>
      <c r="D53" s="21"/>
    </row>
    <row r="54" spans="1:5" x14ac:dyDescent="0.3">
      <c r="A54" s="27"/>
    </row>
  </sheetData>
  <mergeCells count="53">
    <mergeCell ref="B13:C13"/>
    <mergeCell ref="A3:C3"/>
    <mergeCell ref="A2:C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A4:A53"/>
    <mergeCell ref="B43:C43"/>
    <mergeCell ref="B44:C44"/>
    <mergeCell ref="B45:C45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5:C35"/>
    <mergeCell ref="B36:C36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49:C49"/>
    <mergeCell ref="B50:C50"/>
    <mergeCell ref="B51:C51"/>
    <mergeCell ref="B52:C52"/>
    <mergeCell ref="B53:C5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4"/>
  <sheetViews>
    <sheetView workbookViewId="0">
      <selection activeCell="I1" sqref="I1"/>
    </sheetView>
  </sheetViews>
  <sheetFormatPr defaultRowHeight="16.5" x14ac:dyDescent="0.3"/>
  <cols>
    <col min="1" max="3" width="9.625" customWidth="1"/>
    <col min="4" max="4" width="30.625" style="48" customWidth="1"/>
  </cols>
  <sheetData>
    <row r="1" spans="1:5" ht="24" customHeight="1" x14ac:dyDescent="0.3">
      <c r="A1" s="14" t="s">
        <v>80</v>
      </c>
    </row>
    <row r="2" spans="1:5" x14ac:dyDescent="0.3">
      <c r="A2" s="80" t="s">
        <v>27</v>
      </c>
      <c r="B2" s="80"/>
      <c r="C2" s="80"/>
      <c r="D2" s="51" t="s">
        <v>31</v>
      </c>
    </row>
    <row r="3" spans="1:5" x14ac:dyDescent="0.3">
      <c r="A3" s="134" t="s">
        <v>43</v>
      </c>
      <c r="B3" s="134"/>
      <c r="C3" s="134"/>
      <c r="D3" s="52">
        <f>IFERROR(SUMIF(B:B, "부여주식수",D:D), "")</f>
        <v>0</v>
      </c>
      <c r="E3" s="23" t="s">
        <v>92</v>
      </c>
    </row>
    <row r="4" spans="1:5" x14ac:dyDescent="0.3">
      <c r="A4" s="127" t="s">
        <v>48</v>
      </c>
      <c r="B4" s="128"/>
      <c r="C4" s="129"/>
      <c r="D4" s="56" t="str">
        <f>IFERROR(D3/주주명부!$D$3, "")</f>
        <v/>
      </c>
      <c r="E4" s="23" t="s">
        <v>92</v>
      </c>
    </row>
    <row r="5" spans="1:5" x14ac:dyDescent="0.3">
      <c r="A5" s="130" t="s">
        <v>49</v>
      </c>
      <c r="B5" s="99" t="s">
        <v>10</v>
      </c>
      <c r="C5" s="100"/>
      <c r="D5" s="53"/>
    </row>
    <row r="6" spans="1:5" x14ac:dyDescent="0.3">
      <c r="A6" s="131"/>
      <c r="B6" s="125" t="s">
        <v>9</v>
      </c>
      <c r="C6" s="115"/>
      <c r="D6" s="49"/>
      <c r="E6" s="75"/>
    </row>
    <row r="7" spans="1:5" x14ac:dyDescent="0.3">
      <c r="A7" s="131"/>
      <c r="B7" s="125" t="s">
        <v>42</v>
      </c>
      <c r="C7" s="115"/>
      <c r="D7" s="49"/>
      <c r="E7" s="73" t="s">
        <v>88</v>
      </c>
    </row>
    <row r="8" spans="1:5" x14ac:dyDescent="0.3">
      <c r="A8" s="131"/>
      <c r="B8" s="125" t="s">
        <v>33</v>
      </c>
      <c r="C8" s="115"/>
      <c r="D8" s="49"/>
      <c r="E8" s="75"/>
    </row>
    <row r="9" spans="1:5" x14ac:dyDescent="0.3">
      <c r="A9" s="131"/>
      <c r="B9" s="125" t="s">
        <v>44</v>
      </c>
      <c r="C9" s="115"/>
      <c r="D9" s="49"/>
      <c r="E9" s="75"/>
    </row>
    <row r="10" spans="1:5" x14ac:dyDescent="0.3">
      <c r="A10" s="131"/>
      <c r="B10" s="126" t="s">
        <v>45</v>
      </c>
      <c r="C10" s="119"/>
      <c r="D10" s="50"/>
      <c r="E10" s="73" t="s">
        <v>88</v>
      </c>
    </row>
    <row r="11" spans="1:5" x14ac:dyDescent="0.3">
      <c r="A11" s="131"/>
      <c r="B11" s="99" t="s">
        <v>10</v>
      </c>
      <c r="C11" s="100"/>
      <c r="D11" s="53"/>
      <c r="E11" s="75"/>
    </row>
    <row r="12" spans="1:5" x14ac:dyDescent="0.3">
      <c r="A12" s="131"/>
      <c r="B12" s="125" t="s">
        <v>9</v>
      </c>
      <c r="C12" s="115"/>
      <c r="D12" s="49"/>
      <c r="E12" s="75"/>
    </row>
    <row r="13" spans="1:5" x14ac:dyDescent="0.3">
      <c r="A13" s="131"/>
      <c r="B13" s="125" t="s">
        <v>42</v>
      </c>
      <c r="C13" s="115"/>
      <c r="D13" s="49"/>
      <c r="E13" s="73" t="s">
        <v>88</v>
      </c>
    </row>
    <row r="14" spans="1:5" x14ac:dyDescent="0.3">
      <c r="A14" s="131"/>
      <c r="B14" s="125" t="s">
        <v>33</v>
      </c>
      <c r="C14" s="115"/>
      <c r="D14" s="49"/>
      <c r="E14" s="75"/>
    </row>
    <row r="15" spans="1:5" x14ac:dyDescent="0.3">
      <c r="A15" s="131"/>
      <c r="B15" s="125" t="s">
        <v>44</v>
      </c>
      <c r="C15" s="115"/>
      <c r="D15" s="49"/>
    </row>
    <row r="16" spans="1:5" x14ac:dyDescent="0.3">
      <c r="A16" s="131"/>
      <c r="B16" s="126" t="s">
        <v>45</v>
      </c>
      <c r="C16" s="119"/>
      <c r="D16" s="50"/>
      <c r="E16" s="73" t="s">
        <v>88</v>
      </c>
    </row>
    <row r="17" spans="1:5" x14ac:dyDescent="0.3">
      <c r="A17" s="132"/>
      <c r="B17" s="99" t="s">
        <v>10</v>
      </c>
      <c r="C17" s="100"/>
      <c r="D17" s="53"/>
    </row>
    <row r="18" spans="1:5" x14ac:dyDescent="0.3">
      <c r="A18" s="132"/>
      <c r="B18" s="125" t="s">
        <v>9</v>
      </c>
      <c r="C18" s="115"/>
      <c r="D18" s="49"/>
    </row>
    <row r="19" spans="1:5" x14ac:dyDescent="0.3">
      <c r="A19" s="132"/>
      <c r="B19" s="125" t="s">
        <v>42</v>
      </c>
      <c r="C19" s="115"/>
      <c r="D19" s="49"/>
      <c r="E19" s="73" t="s">
        <v>88</v>
      </c>
    </row>
    <row r="20" spans="1:5" x14ac:dyDescent="0.3">
      <c r="A20" s="132"/>
      <c r="B20" s="125" t="s">
        <v>33</v>
      </c>
      <c r="C20" s="115"/>
      <c r="D20" s="49"/>
    </row>
    <row r="21" spans="1:5" x14ac:dyDescent="0.3">
      <c r="A21" s="132"/>
      <c r="B21" s="125" t="s">
        <v>44</v>
      </c>
      <c r="C21" s="115"/>
      <c r="D21" s="49"/>
    </row>
    <row r="22" spans="1:5" x14ac:dyDescent="0.3">
      <c r="A22" s="132"/>
      <c r="B22" s="126" t="s">
        <v>45</v>
      </c>
      <c r="C22" s="119"/>
      <c r="D22" s="50"/>
      <c r="E22" s="73" t="s">
        <v>88</v>
      </c>
    </row>
    <row r="23" spans="1:5" x14ac:dyDescent="0.3">
      <c r="A23" s="132"/>
      <c r="B23" s="99" t="s">
        <v>10</v>
      </c>
      <c r="C23" s="100"/>
      <c r="D23" s="53"/>
    </row>
    <row r="24" spans="1:5" x14ac:dyDescent="0.3">
      <c r="A24" s="132"/>
      <c r="B24" s="125" t="s">
        <v>9</v>
      </c>
      <c r="C24" s="115"/>
      <c r="D24" s="49"/>
    </row>
    <row r="25" spans="1:5" x14ac:dyDescent="0.3">
      <c r="A25" s="132"/>
      <c r="B25" s="125" t="s">
        <v>42</v>
      </c>
      <c r="C25" s="115"/>
      <c r="D25" s="49"/>
      <c r="E25" s="73" t="s">
        <v>88</v>
      </c>
    </row>
    <row r="26" spans="1:5" x14ac:dyDescent="0.3">
      <c r="A26" s="132"/>
      <c r="B26" s="125" t="s">
        <v>33</v>
      </c>
      <c r="C26" s="115"/>
      <c r="D26" s="49"/>
    </row>
    <row r="27" spans="1:5" x14ac:dyDescent="0.3">
      <c r="A27" s="132"/>
      <c r="B27" s="125" t="s">
        <v>44</v>
      </c>
      <c r="C27" s="115"/>
      <c r="D27" s="49"/>
    </row>
    <row r="28" spans="1:5" x14ac:dyDescent="0.3">
      <c r="A28" s="132"/>
      <c r="B28" s="126" t="s">
        <v>45</v>
      </c>
      <c r="C28" s="119"/>
      <c r="D28" s="50"/>
      <c r="E28" s="73" t="s">
        <v>88</v>
      </c>
    </row>
    <row r="29" spans="1:5" x14ac:dyDescent="0.3">
      <c r="A29" s="132"/>
      <c r="B29" s="99" t="s">
        <v>10</v>
      </c>
      <c r="C29" s="100"/>
      <c r="D29" s="53"/>
    </row>
    <row r="30" spans="1:5" x14ac:dyDescent="0.3">
      <c r="A30" s="132"/>
      <c r="B30" s="125" t="s">
        <v>9</v>
      </c>
      <c r="C30" s="115"/>
      <c r="D30" s="49"/>
    </row>
    <row r="31" spans="1:5" x14ac:dyDescent="0.3">
      <c r="A31" s="132"/>
      <c r="B31" s="125" t="s">
        <v>42</v>
      </c>
      <c r="C31" s="115"/>
      <c r="D31" s="49"/>
      <c r="E31" s="73" t="s">
        <v>88</v>
      </c>
    </row>
    <row r="32" spans="1:5" x14ac:dyDescent="0.3">
      <c r="A32" s="132"/>
      <c r="B32" s="125" t="s">
        <v>33</v>
      </c>
      <c r="C32" s="115"/>
      <c r="D32" s="49"/>
    </row>
    <row r="33" spans="1:5" x14ac:dyDescent="0.3">
      <c r="A33" s="132"/>
      <c r="B33" s="125" t="s">
        <v>44</v>
      </c>
      <c r="C33" s="115"/>
      <c r="D33" s="49"/>
    </row>
    <row r="34" spans="1:5" x14ac:dyDescent="0.3">
      <c r="A34" s="132"/>
      <c r="B34" s="126" t="s">
        <v>45</v>
      </c>
      <c r="C34" s="119"/>
      <c r="D34" s="50"/>
      <c r="E34" s="73" t="s">
        <v>88</v>
      </c>
    </row>
    <row r="35" spans="1:5" x14ac:dyDescent="0.3">
      <c r="A35" s="132"/>
      <c r="B35" s="99" t="s">
        <v>10</v>
      </c>
      <c r="C35" s="100"/>
      <c r="D35" s="53"/>
    </row>
    <row r="36" spans="1:5" x14ac:dyDescent="0.3">
      <c r="A36" s="132"/>
      <c r="B36" s="125" t="s">
        <v>9</v>
      </c>
      <c r="C36" s="115"/>
      <c r="D36" s="49"/>
    </row>
    <row r="37" spans="1:5" x14ac:dyDescent="0.3">
      <c r="A37" s="132"/>
      <c r="B37" s="125" t="s">
        <v>42</v>
      </c>
      <c r="C37" s="115"/>
      <c r="D37" s="49"/>
      <c r="E37" s="73" t="s">
        <v>88</v>
      </c>
    </row>
    <row r="38" spans="1:5" x14ac:dyDescent="0.3">
      <c r="A38" s="132"/>
      <c r="B38" s="125" t="s">
        <v>33</v>
      </c>
      <c r="C38" s="115"/>
      <c r="D38" s="49"/>
    </row>
    <row r="39" spans="1:5" x14ac:dyDescent="0.3">
      <c r="A39" s="132"/>
      <c r="B39" s="125" t="s">
        <v>44</v>
      </c>
      <c r="C39" s="115"/>
      <c r="D39" s="49"/>
    </row>
    <row r="40" spans="1:5" x14ac:dyDescent="0.3">
      <c r="A40" s="132"/>
      <c r="B40" s="126" t="s">
        <v>45</v>
      </c>
      <c r="C40" s="119"/>
      <c r="D40" s="50"/>
      <c r="E40" s="73" t="s">
        <v>88</v>
      </c>
    </row>
    <row r="41" spans="1:5" x14ac:dyDescent="0.3">
      <c r="A41" s="132"/>
      <c r="B41" s="99" t="s">
        <v>10</v>
      </c>
      <c r="C41" s="100"/>
      <c r="D41" s="53"/>
    </row>
    <row r="42" spans="1:5" x14ac:dyDescent="0.3">
      <c r="A42" s="132"/>
      <c r="B42" s="125" t="s">
        <v>9</v>
      </c>
      <c r="C42" s="115"/>
      <c r="D42" s="49"/>
    </row>
    <row r="43" spans="1:5" x14ac:dyDescent="0.3">
      <c r="A43" s="132"/>
      <c r="B43" s="125" t="s">
        <v>42</v>
      </c>
      <c r="C43" s="115"/>
      <c r="D43" s="49"/>
      <c r="E43" s="73" t="s">
        <v>88</v>
      </c>
    </row>
    <row r="44" spans="1:5" x14ac:dyDescent="0.3">
      <c r="A44" s="132"/>
      <c r="B44" s="125" t="s">
        <v>33</v>
      </c>
      <c r="C44" s="115"/>
      <c r="D44" s="49"/>
    </row>
    <row r="45" spans="1:5" x14ac:dyDescent="0.3">
      <c r="A45" s="132"/>
      <c r="B45" s="125" t="s">
        <v>44</v>
      </c>
      <c r="C45" s="115"/>
      <c r="D45" s="49"/>
    </row>
    <row r="46" spans="1:5" x14ac:dyDescent="0.3">
      <c r="A46" s="132"/>
      <c r="B46" s="126" t="s">
        <v>45</v>
      </c>
      <c r="C46" s="119"/>
      <c r="D46" s="50"/>
      <c r="E46" s="73" t="s">
        <v>88</v>
      </c>
    </row>
    <row r="47" spans="1:5" x14ac:dyDescent="0.3">
      <c r="A47" s="132"/>
      <c r="B47" s="99" t="s">
        <v>10</v>
      </c>
      <c r="C47" s="100"/>
      <c r="D47" s="53"/>
    </row>
    <row r="48" spans="1:5" x14ac:dyDescent="0.3">
      <c r="A48" s="132"/>
      <c r="B48" s="125" t="s">
        <v>9</v>
      </c>
      <c r="C48" s="115"/>
      <c r="D48" s="49"/>
    </row>
    <row r="49" spans="1:5" x14ac:dyDescent="0.3">
      <c r="A49" s="132"/>
      <c r="B49" s="125" t="s">
        <v>42</v>
      </c>
      <c r="C49" s="115"/>
      <c r="D49" s="49"/>
      <c r="E49" s="73" t="s">
        <v>88</v>
      </c>
    </row>
    <row r="50" spans="1:5" x14ac:dyDescent="0.3">
      <c r="A50" s="132"/>
      <c r="B50" s="125" t="s">
        <v>33</v>
      </c>
      <c r="C50" s="115"/>
      <c r="D50" s="49"/>
    </row>
    <row r="51" spans="1:5" x14ac:dyDescent="0.3">
      <c r="A51" s="132"/>
      <c r="B51" s="125" t="s">
        <v>44</v>
      </c>
      <c r="C51" s="115"/>
      <c r="D51" s="49"/>
    </row>
    <row r="52" spans="1:5" x14ac:dyDescent="0.3">
      <c r="A52" s="132"/>
      <c r="B52" s="126" t="s">
        <v>45</v>
      </c>
      <c r="C52" s="119"/>
      <c r="D52" s="50"/>
      <c r="E52" s="73" t="s">
        <v>88</v>
      </c>
    </row>
    <row r="53" spans="1:5" x14ac:dyDescent="0.3">
      <c r="A53" s="132"/>
      <c r="B53" s="99" t="s">
        <v>10</v>
      </c>
      <c r="C53" s="100"/>
      <c r="D53" s="53"/>
    </row>
    <row r="54" spans="1:5" x14ac:dyDescent="0.3">
      <c r="A54" s="132"/>
      <c r="B54" s="125" t="s">
        <v>9</v>
      </c>
      <c r="C54" s="115"/>
      <c r="D54" s="49"/>
    </row>
    <row r="55" spans="1:5" x14ac:dyDescent="0.3">
      <c r="A55" s="132"/>
      <c r="B55" s="125" t="s">
        <v>42</v>
      </c>
      <c r="C55" s="115"/>
      <c r="D55" s="49"/>
      <c r="E55" s="73" t="s">
        <v>88</v>
      </c>
    </row>
    <row r="56" spans="1:5" x14ac:dyDescent="0.3">
      <c r="A56" s="132"/>
      <c r="B56" s="125" t="s">
        <v>33</v>
      </c>
      <c r="C56" s="115"/>
      <c r="D56" s="49"/>
    </row>
    <row r="57" spans="1:5" x14ac:dyDescent="0.3">
      <c r="A57" s="132"/>
      <c r="B57" s="125" t="s">
        <v>44</v>
      </c>
      <c r="C57" s="115"/>
      <c r="D57" s="49"/>
    </row>
    <row r="58" spans="1:5" x14ac:dyDescent="0.3">
      <c r="A58" s="132"/>
      <c r="B58" s="126" t="s">
        <v>45</v>
      </c>
      <c r="C58" s="119"/>
      <c r="D58" s="50"/>
      <c r="E58" s="73" t="s">
        <v>88</v>
      </c>
    </row>
    <row r="59" spans="1:5" x14ac:dyDescent="0.3">
      <c r="A59" s="132"/>
      <c r="B59" s="99" t="s">
        <v>10</v>
      </c>
      <c r="C59" s="100"/>
      <c r="D59" s="53"/>
    </row>
    <row r="60" spans="1:5" x14ac:dyDescent="0.3">
      <c r="A60" s="132"/>
      <c r="B60" s="125" t="s">
        <v>9</v>
      </c>
      <c r="C60" s="115"/>
      <c r="D60" s="49"/>
    </row>
    <row r="61" spans="1:5" x14ac:dyDescent="0.3">
      <c r="A61" s="132"/>
      <c r="B61" s="125" t="s">
        <v>42</v>
      </c>
      <c r="C61" s="115"/>
      <c r="D61" s="49"/>
      <c r="E61" s="73" t="s">
        <v>88</v>
      </c>
    </row>
    <row r="62" spans="1:5" x14ac:dyDescent="0.3">
      <c r="A62" s="132"/>
      <c r="B62" s="125" t="s">
        <v>33</v>
      </c>
      <c r="C62" s="115"/>
      <c r="D62" s="49"/>
    </row>
    <row r="63" spans="1:5" x14ac:dyDescent="0.3">
      <c r="A63" s="132"/>
      <c r="B63" s="125" t="s">
        <v>44</v>
      </c>
      <c r="C63" s="115"/>
      <c r="D63" s="49"/>
    </row>
    <row r="64" spans="1:5" x14ac:dyDescent="0.3">
      <c r="A64" s="133"/>
      <c r="B64" s="126" t="s">
        <v>45</v>
      </c>
      <c r="C64" s="119"/>
      <c r="D64" s="50"/>
      <c r="E64" s="73" t="s">
        <v>88</v>
      </c>
    </row>
  </sheetData>
  <mergeCells count="64">
    <mergeCell ref="B14:C14"/>
    <mergeCell ref="A2:C2"/>
    <mergeCell ref="A3:C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3:C63"/>
    <mergeCell ref="B64:C64"/>
    <mergeCell ref="A4:C4"/>
    <mergeCell ref="A5:A64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workbookViewId="0">
      <selection activeCell="I1" sqref="I1"/>
    </sheetView>
  </sheetViews>
  <sheetFormatPr defaultRowHeight="16.5" x14ac:dyDescent="0.3"/>
  <cols>
    <col min="4" max="4" width="35.375" style="64" customWidth="1"/>
    <col min="5" max="5" width="9" style="23"/>
  </cols>
  <sheetData>
    <row r="1" spans="1:5" ht="24" customHeight="1" x14ac:dyDescent="0.3">
      <c r="A1" s="14" t="s">
        <v>89</v>
      </c>
    </row>
    <row r="2" spans="1:5" x14ac:dyDescent="0.3">
      <c r="A2" s="80" t="s">
        <v>27</v>
      </c>
      <c r="B2" s="81"/>
      <c r="C2" s="81"/>
      <c r="D2" s="65" t="s">
        <v>97</v>
      </c>
    </row>
    <row r="3" spans="1:5" x14ac:dyDescent="0.3">
      <c r="A3" s="87" t="s">
        <v>78</v>
      </c>
      <c r="B3" s="88"/>
      <c r="C3" s="89"/>
      <c r="D3" s="66">
        <f>SUMIF(B:B, "투자유치금액", D:D)</f>
        <v>0</v>
      </c>
    </row>
    <row r="4" spans="1:5" x14ac:dyDescent="0.3">
      <c r="A4" s="87" t="s">
        <v>79</v>
      </c>
      <c r="B4" s="88"/>
      <c r="C4" s="89"/>
      <c r="D4" s="66">
        <f>D8</f>
        <v>0</v>
      </c>
    </row>
    <row r="5" spans="1:5" x14ac:dyDescent="0.3">
      <c r="A5" s="139" t="s">
        <v>77</v>
      </c>
      <c r="B5" s="142" t="s">
        <v>93</v>
      </c>
      <c r="C5" s="143"/>
      <c r="D5" s="67"/>
      <c r="E5" s="23" t="s">
        <v>94</v>
      </c>
    </row>
    <row r="6" spans="1:5" x14ac:dyDescent="0.3">
      <c r="A6" s="140"/>
      <c r="B6" s="135" t="s">
        <v>51</v>
      </c>
      <c r="C6" s="136"/>
      <c r="D6" s="58"/>
      <c r="E6" s="74"/>
    </row>
    <row r="7" spans="1:5" x14ac:dyDescent="0.3">
      <c r="A7" s="140"/>
      <c r="B7" s="135" t="s">
        <v>76</v>
      </c>
      <c r="C7" s="136"/>
      <c r="D7" s="58"/>
      <c r="E7" s="73" t="s">
        <v>88</v>
      </c>
    </row>
    <row r="8" spans="1:5" x14ac:dyDescent="0.3">
      <c r="A8" s="140"/>
      <c r="B8" s="137" t="s">
        <v>52</v>
      </c>
      <c r="C8" s="138"/>
      <c r="D8" s="60"/>
      <c r="E8" s="73" t="s">
        <v>88</v>
      </c>
    </row>
    <row r="9" spans="1:5" x14ac:dyDescent="0.3">
      <c r="A9" s="140"/>
      <c r="B9" s="142" t="s">
        <v>50</v>
      </c>
      <c r="C9" s="143"/>
      <c r="D9" s="67"/>
      <c r="E9" s="74"/>
    </row>
    <row r="10" spans="1:5" x14ac:dyDescent="0.3">
      <c r="A10" s="140"/>
      <c r="B10" s="135" t="s">
        <v>51</v>
      </c>
      <c r="C10" s="136"/>
      <c r="D10" s="58"/>
      <c r="E10" s="74"/>
    </row>
    <row r="11" spans="1:5" x14ac:dyDescent="0.3">
      <c r="A11" s="140"/>
      <c r="B11" s="135" t="s">
        <v>76</v>
      </c>
      <c r="C11" s="136"/>
      <c r="D11" s="58"/>
      <c r="E11" s="73" t="s">
        <v>88</v>
      </c>
    </row>
    <row r="12" spans="1:5" x14ac:dyDescent="0.3">
      <c r="A12" s="140"/>
      <c r="B12" s="137" t="s">
        <v>52</v>
      </c>
      <c r="C12" s="138"/>
      <c r="D12" s="60"/>
      <c r="E12" s="73" t="s">
        <v>88</v>
      </c>
    </row>
    <row r="13" spans="1:5" x14ac:dyDescent="0.3">
      <c r="A13" s="140"/>
      <c r="B13" s="142" t="s">
        <v>50</v>
      </c>
      <c r="C13" s="143"/>
      <c r="D13" s="67"/>
      <c r="E13" s="74"/>
    </row>
    <row r="14" spans="1:5" x14ac:dyDescent="0.3">
      <c r="A14" s="140"/>
      <c r="B14" s="135" t="s">
        <v>51</v>
      </c>
      <c r="C14" s="136"/>
      <c r="D14" s="58"/>
      <c r="E14" s="74"/>
    </row>
    <row r="15" spans="1:5" x14ac:dyDescent="0.3">
      <c r="A15" s="140"/>
      <c r="B15" s="135" t="s">
        <v>76</v>
      </c>
      <c r="C15" s="136"/>
      <c r="D15" s="58"/>
      <c r="E15" s="73" t="s">
        <v>88</v>
      </c>
    </row>
    <row r="16" spans="1:5" x14ac:dyDescent="0.3">
      <c r="A16" s="140"/>
      <c r="B16" s="137" t="s">
        <v>52</v>
      </c>
      <c r="C16" s="138"/>
      <c r="D16" s="60"/>
      <c r="E16" s="73" t="s">
        <v>88</v>
      </c>
    </row>
    <row r="17" spans="1:5" x14ac:dyDescent="0.3">
      <c r="A17" s="140"/>
      <c r="B17" s="142" t="s">
        <v>50</v>
      </c>
      <c r="C17" s="143"/>
      <c r="D17" s="67"/>
      <c r="E17" s="74"/>
    </row>
    <row r="18" spans="1:5" x14ac:dyDescent="0.3">
      <c r="A18" s="140"/>
      <c r="B18" s="135" t="s">
        <v>51</v>
      </c>
      <c r="C18" s="136"/>
      <c r="D18" s="58"/>
      <c r="E18" s="74"/>
    </row>
    <row r="19" spans="1:5" x14ac:dyDescent="0.3">
      <c r="A19" s="140"/>
      <c r="B19" s="135" t="s">
        <v>76</v>
      </c>
      <c r="C19" s="136"/>
      <c r="D19" s="58"/>
      <c r="E19" s="73" t="s">
        <v>88</v>
      </c>
    </row>
    <row r="20" spans="1:5" x14ac:dyDescent="0.3">
      <c r="A20" s="140"/>
      <c r="B20" s="137" t="s">
        <v>52</v>
      </c>
      <c r="C20" s="138"/>
      <c r="D20" s="60"/>
      <c r="E20" s="73" t="s">
        <v>88</v>
      </c>
    </row>
    <row r="21" spans="1:5" x14ac:dyDescent="0.3">
      <c r="A21" s="140"/>
      <c r="B21" s="142" t="s">
        <v>50</v>
      </c>
      <c r="C21" s="143"/>
      <c r="D21" s="67"/>
      <c r="E21" s="74"/>
    </row>
    <row r="22" spans="1:5" x14ac:dyDescent="0.3">
      <c r="A22" s="140"/>
      <c r="B22" s="135" t="s">
        <v>51</v>
      </c>
      <c r="C22" s="136"/>
      <c r="D22" s="58"/>
      <c r="E22" s="74"/>
    </row>
    <row r="23" spans="1:5" x14ac:dyDescent="0.3">
      <c r="A23" s="140"/>
      <c r="B23" s="135" t="s">
        <v>76</v>
      </c>
      <c r="C23" s="136"/>
      <c r="D23" s="58"/>
      <c r="E23" s="73" t="s">
        <v>88</v>
      </c>
    </row>
    <row r="24" spans="1:5" x14ac:dyDescent="0.3">
      <c r="A24" s="141"/>
      <c r="B24" s="137" t="s">
        <v>52</v>
      </c>
      <c r="C24" s="138"/>
      <c r="D24" s="60"/>
      <c r="E24" s="73" t="s">
        <v>88</v>
      </c>
    </row>
    <row r="25" spans="1:5" x14ac:dyDescent="0.3">
      <c r="E25" s="74"/>
    </row>
    <row r="26" spans="1:5" x14ac:dyDescent="0.3">
      <c r="E26" s="74"/>
    </row>
  </sheetData>
  <mergeCells count="24">
    <mergeCell ref="B14:C14"/>
    <mergeCell ref="B15:C15"/>
    <mergeCell ref="A2:C2"/>
    <mergeCell ref="B5:C5"/>
    <mergeCell ref="B6:C6"/>
    <mergeCell ref="B7:C7"/>
    <mergeCell ref="B8:C8"/>
    <mergeCell ref="B9:C9"/>
    <mergeCell ref="B22:C22"/>
    <mergeCell ref="B23:C23"/>
    <mergeCell ref="B24:C24"/>
    <mergeCell ref="A5:A24"/>
    <mergeCell ref="A3:C3"/>
    <mergeCell ref="A4:C4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"/>
  <sheetViews>
    <sheetView zoomScale="85" zoomScaleNormal="85" workbookViewId="0">
      <selection activeCell="G1" sqref="G1"/>
    </sheetView>
  </sheetViews>
  <sheetFormatPr defaultRowHeight="16.5" x14ac:dyDescent="0.3"/>
  <cols>
    <col min="1" max="3" width="9.625" customWidth="1"/>
    <col min="4" max="4" width="50.625" customWidth="1"/>
    <col min="5" max="5" width="9" style="26" customWidth="1"/>
  </cols>
  <sheetData>
    <row r="1" spans="1:21" ht="20.25" x14ac:dyDescent="0.3">
      <c r="A1" s="3" t="s">
        <v>53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x14ac:dyDescent="0.3">
      <c r="A2" s="80" t="s">
        <v>27</v>
      </c>
      <c r="B2" s="80"/>
      <c r="C2" s="80"/>
      <c r="D2" s="6" t="s">
        <v>31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88.5" customHeight="1" x14ac:dyDescent="0.3">
      <c r="A3" s="86" t="s">
        <v>54</v>
      </c>
      <c r="B3" s="86"/>
      <c r="C3" s="86"/>
      <c r="D3" s="5"/>
      <c r="E3" s="26" t="s">
        <v>58</v>
      </c>
    </row>
    <row r="4" spans="1:21" ht="88.5" customHeight="1" x14ac:dyDescent="0.3">
      <c r="A4" s="86" t="s">
        <v>55</v>
      </c>
      <c r="B4" s="86"/>
      <c r="C4" s="86"/>
      <c r="D4" s="5"/>
      <c r="E4" s="26" t="s">
        <v>67</v>
      </c>
    </row>
    <row r="6" spans="1:21" ht="20.25" x14ac:dyDescent="0.3">
      <c r="A6" s="3" t="s">
        <v>56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">
      <c r="A7" s="80" t="s">
        <v>27</v>
      </c>
      <c r="B7" s="80"/>
      <c r="C7" s="80"/>
      <c r="D7" s="6" t="s">
        <v>31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88.5" customHeight="1" x14ac:dyDescent="0.3">
      <c r="A8" s="86" t="s">
        <v>57</v>
      </c>
      <c r="B8" s="86"/>
      <c r="C8" s="86"/>
      <c r="D8" s="5"/>
      <c r="E8" s="144" t="s">
        <v>59</v>
      </c>
      <c r="F8" s="145"/>
      <c r="G8" s="145"/>
      <c r="H8" s="145"/>
      <c r="I8" s="145"/>
      <c r="J8" s="145"/>
      <c r="K8" s="145"/>
    </row>
    <row r="9" spans="1:21" ht="88.5" customHeight="1" x14ac:dyDescent="0.3">
      <c r="A9" s="86" t="s">
        <v>61</v>
      </c>
      <c r="B9" s="86"/>
      <c r="C9" s="86"/>
      <c r="D9" s="5"/>
      <c r="E9" s="26" t="s">
        <v>60</v>
      </c>
    </row>
    <row r="10" spans="1:21" ht="88.5" customHeight="1" x14ac:dyDescent="0.3">
      <c r="A10" s="86" t="s">
        <v>62</v>
      </c>
      <c r="B10" s="86"/>
      <c r="C10" s="86"/>
      <c r="D10" s="5"/>
      <c r="E10" s="26" t="s">
        <v>63</v>
      </c>
    </row>
  </sheetData>
  <mergeCells count="8">
    <mergeCell ref="A10:C10"/>
    <mergeCell ref="E8:K8"/>
    <mergeCell ref="A3:C3"/>
    <mergeCell ref="A4:C4"/>
    <mergeCell ref="A2:C2"/>
    <mergeCell ref="A7:C7"/>
    <mergeCell ref="A8:C8"/>
    <mergeCell ref="A9:C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8"/>
  <sheetViews>
    <sheetView workbookViewId="0">
      <selection activeCell="I1" sqref="I1"/>
    </sheetView>
  </sheetViews>
  <sheetFormatPr defaultRowHeight="16.5" x14ac:dyDescent="0.3"/>
  <cols>
    <col min="1" max="3" width="9.625" customWidth="1"/>
    <col min="4" max="4" width="50.625" customWidth="1"/>
    <col min="5" max="5" width="9" style="23"/>
  </cols>
  <sheetData>
    <row r="1" spans="1:21" ht="20.25" x14ac:dyDescent="0.3">
      <c r="A1" s="3" t="s">
        <v>75</v>
      </c>
      <c r="E1" s="2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x14ac:dyDescent="0.3">
      <c r="A2" s="80" t="s">
        <v>27</v>
      </c>
      <c r="B2" s="80"/>
      <c r="C2" s="80"/>
      <c r="D2" s="6" t="s">
        <v>31</v>
      </c>
    </row>
    <row r="3" spans="1:21" ht="145.5" customHeight="1" x14ac:dyDescent="0.3">
      <c r="A3" s="86" t="s">
        <v>66</v>
      </c>
      <c r="B3" s="86"/>
      <c r="C3" s="86"/>
      <c r="D3" s="45"/>
    </row>
    <row r="5" spans="1:21" ht="20.25" x14ac:dyDescent="0.3">
      <c r="A5" s="3" t="s">
        <v>90</v>
      </c>
      <c r="E5" s="2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3">
      <c r="A6" s="80" t="s">
        <v>27</v>
      </c>
      <c r="B6" s="80"/>
      <c r="C6" s="80"/>
      <c r="D6" s="9" t="s">
        <v>31</v>
      </c>
    </row>
    <row r="7" spans="1:21" x14ac:dyDescent="0.3">
      <c r="A7" s="146" t="s">
        <v>70</v>
      </c>
      <c r="B7" s="146"/>
      <c r="C7" s="146"/>
      <c r="D7" s="68"/>
    </row>
    <row r="8" spans="1:21" x14ac:dyDescent="0.3">
      <c r="A8" s="134" t="s">
        <v>72</v>
      </c>
      <c r="B8" s="134"/>
      <c r="C8" s="134"/>
      <c r="D8" s="69">
        <f ca="1">SUMIF($B$9:$C$18, "금액", $D$9:$D$18)</f>
        <v>0</v>
      </c>
      <c r="E8" s="23" t="s">
        <v>73</v>
      </c>
    </row>
    <row r="9" spans="1:21" x14ac:dyDescent="0.3">
      <c r="A9" s="147" t="s">
        <v>71</v>
      </c>
      <c r="B9" s="149" t="s">
        <v>68</v>
      </c>
      <c r="C9" s="150"/>
      <c r="D9" s="70"/>
      <c r="E9" s="23" t="s">
        <v>74</v>
      </c>
    </row>
    <row r="10" spans="1:21" x14ac:dyDescent="0.3">
      <c r="A10" s="147"/>
      <c r="B10" s="97" t="s">
        <v>69</v>
      </c>
      <c r="C10" s="98"/>
      <c r="D10" s="71"/>
      <c r="E10" s="73" t="s">
        <v>88</v>
      </c>
    </row>
    <row r="11" spans="1:21" x14ac:dyDescent="0.3">
      <c r="A11" s="147"/>
      <c r="B11" s="149" t="s">
        <v>68</v>
      </c>
      <c r="C11" s="150"/>
      <c r="D11" s="72"/>
    </row>
    <row r="12" spans="1:21" x14ac:dyDescent="0.3">
      <c r="A12" s="147"/>
      <c r="B12" s="97" t="s">
        <v>69</v>
      </c>
      <c r="C12" s="98"/>
      <c r="D12" s="71"/>
      <c r="E12" s="73" t="s">
        <v>88</v>
      </c>
    </row>
    <row r="13" spans="1:21" x14ac:dyDescent="0.3">
      <c r="A13" s="147"/>
      <c r="B13" s="149" t="s">
        <v>68</v>
      </c>
      <c r="C13" s="150"/>
      <c r="D13" s="72"/>
    </row>
    <row r="14" spans="1:21" x14ac:dyDescent="0.3">
      <c r="A14" s="147"/>
      <c r="B14" s="97" t="s">
        <v>69</v>
      </c>
      <c r="C14" s="98"/>
      <c r="D14" s="71"/>
      <c r="E14" s="73" t="s">
        <v>88</v>
      </c>
    </row>
    <row r="15" spans="1:21" x14ac:dyDescent="0.3">
      <c r="A15" s="147"/>
      <c r="B15" s="149" t="s">
        <v>68</v>
      </c>
      <c r="C15" s="150"/>
      <c r="D15" s="72"/>
    </row>
    <row r="16" spans="1:21" x14ac:dyDescent="0.3">
      <c r="A16" s="147"/>
      <c r="B16" s="97" t="s">
        <v>69</v>
      </c>
      <c r="C16" s="98"/>
      <c r="D16" s="71"/>
      <c r="E16" s="73" t="s">
        <v>88</v>
      </c>
    </row>
    <row r="17" spans="1:5" x14ac:dyDescent="0.3">
      <c r="A17" s="147"/>
      <c r="B17" s="149" t="s">
        <v>68</v>
      </c>
      <c r="C17" s="150"/>
      <c r="D17" s="72"/>
    </row>
    <row r="18" spans="1:5" x14ac:dyDescent="0.3">
      <c r="A18" s="148"/>
      <c r="B18" s="97" t="s">
        <v>69</v>
      </c>
      <c r="C18" s="98"/>
      <c r="D18" s="71"/>
      <c r="E18" s="73" t="s">
        <v>88</v>
      </c>
    </row>
  </sheetData>
  <mergeCells count="16">
    <mergeCell ref="A9:A1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2:C2"/>
    <mergeCell ref="A3:C3"/>
    <mergeCell ref="A6:C6"/>
    <mergeCell ref="A7:C7"/>
    <mergeCell ref="A8:C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"/>
  <sheetViews>
    <sheetView workbookViewId="0">
      <selection activeCell="E1" sqref="E1"/>
    </sheetView>
  </sheetViews>
  <sheetFormatPr defaultRowHeight="16.5" x14ac:dyDescent="0.3"/>
  <cols>
    <col min="1" max="3" width="9.625" customWidth="1"/>
    <col min="4" max="4" width="50.625" customWidth="1"/>
    <col min="5" max="5" width="9" style="23"/>
  </cols>
  <sheetData>
    <row r="1" spans="1:21" ht="20.25" x14ac:dyDescent="0.3">
      <c r="A1" s="3" t="s">
        <v>65</v>
      </c>
      <c r="E1" s="2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x14ac:dyDescent="0.3">
      <c r="A2" s="80" t="s">
        <v>27</v>
      </c>
      <c r="B2" s="80"/>
      <c r="C2" s="80"/>
      <c r="D2" s="46" t="s">
        <v>31</v>
      </c>
    </row>
    <row r="3" spans="1:21" ht="150" customHeight="1" x14ac:dyDescent="0.3">
      <c r="A3" s="86" t="s">
        <v>64</v>
      </c>
      <c r="B3" s="86"/>
      <c r="C3" s="86"/>
      <c r="D3" s="5"/>
      <c r="E3" s="44"/>
    </row>
    <row r="5" spans="1:21" x14ac:dyDescent="0.3">
      <c r="A5" s="23"/>
    </row>
  </sheetData>
  <mergeCells count="2">
    <mergeCell ref="A2:C2"/>
    <mergeCell ref="A3:C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기업 개요</vt:lpstr>
      <vt:lpstr>재무현황 및 매출추정</vt:lpstr>
      <vt:lpstr>주주명부</vt:lpstr>
      <vt:lpstr>스톡옵션 부여현황</vt:lpstr>
      <vt:lpstr>과거 투자유치 내역</vt:lpstr>
      <vt:lpstr>시장 및 사업현황</vt:lpstr>
      <vt:lpstr>투자포인트 등</vt:lpstr>
      <vt:lpstr>기타사항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Changwoo</cp:lastModifiedBy>
  <cp:lastPrinted>2023-04-26T05:54:56Z</cp:lastPrinted>
  <dcterms:created xsi:type="dcterms:W3CDTF">2023-04-26T01:21:32Z</dcterms:created>
  <dcterms:modified xsi:type="dcterms:W3CDTF">2025-08-22T01:18:49Z</dcterms:modified>
</cp:coreProperties>
</file>